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OLD-EL23-00001 - TRANSPORTE DE DO IMPORTADO CHARAÑA-COHANI\06 FASE INGENIERIA\01 Licitación\3do Proceso\08 SOLPED XXX\"/>
    </mc:Choice>
  </mc:AlternateContent>
  <bookViews>
    <workbookView xWindow="0" yWindow="0" windowWidth="28800" windowHeight="13660"/>
  </bookViews>
  <sheets>
    <sheet name="Básica" sheetId="1" r:id="rId1"/>
    <sheet name="Detalle" sheetId="2" r:id="rId2"/>
    <sheet name="Cotizacion Taza Diaria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0" localSheetId="0">#REF!</definedName>
    <definedName name="\0" localSheetId="1">#REF!</definedName>
    <definedName name="\0">#REF!</definedName>
    <definedName name="_" localSheetId="0">#REF!</definedName>
    <definedName name="_" localSheetId="1">#REF!</definedName>
    <definedName name="_">#REF!</definedName>
    <definedName name="__cec1" localSheetId="0">'[1]2'!#REF!</definedName>
    <definedName name="__cec1" localSheetId="1">'[1]2'!#REF!</definedName>
    <definedName name="__cec1">'[1]2'!#REF!</definedName>
    <definedName name="__cec2" localSheetId="0">'[1]2'!#REF!</definedName>
    <definedName name="__cec2" localSheetId="1">'[1]2'!#REF!</definedName>
    <definedName name="__cec2">'[1]2'!#REF!</definedName>
    <definedName name="__cec3" localSheetId="0">'[1]2'!#REF!</definedName>
    <definedName name="__cec3" localSheetId="1">'[1]2'!#REF!</definedName>
    <definedName name="__cec3">'[1]2'!#REF!</definedName>
    <definedName name="__cec4" localSheetId="0">'[1]2'!#REF!</definedName>
    <definedName name="__cec4" localSheetId="1">'[1]2'!#REF!</definedName>
    <definedName name="__cec4">'[1]2'!#REF!</definedName>
    <definedName name="__F" localSheetId="0">#REF!</definedName>
    <definedName name="__F" localSheetId="1">#REF!</definedName>
    <definedName name="__F">#REF!</definedName>
    <definedName name="__KH170" localSheetId="0">#REF!</definedName>
    <definedName name="__KH170" localSheetId="1">#REF!</definedName>
    <definedName name="__KH170">#REF!</definedName>
    <definedName name="__PAG1" localSheetId="0">#REF!</definedName>
    <definedName name="__PAG1" localSheetId="1">#REF!</definedName>
    <definedName name="__PAG1">#REF!</definedName>
    <definedName name="__PAG2" localSheetId="0">#REF!</definedName>
    <definedName name="__PAG2" localSheetId="1">#REF!</definedName>
    <definedName name="__PAG2">#REF!</definedName>
    <definedName name="__PAG3" localSheetId="0">#REF!</definedName>
    <definedName name="__PAG3" localSheetId="1">#REF!</definedName>
    <definedName name="__PAG3">#REF!</definedName>
    <definedName name="__Rev1" localSheetId="0">#REF!</definedName>
    <definedName name="__Rev1" localSheetId="1">#REF!</definedName>
    <definedName name="__Rev1">#REF!</definedName>
    <definedName name="__Rev2" localSheetId="0">#REF!</definedName>
    <definedName name="__Rev2" localSheetId="1">#REF!</definedName>
    <definedName name="__Rev2">#REF!</definedName>
    <definedName name="__Rev3" localSheetId="0">#REF!</definedName>
    <definedName name="__Rev3" localSheetId="1">#REF!</definedName>
    <definedName name="__Rev3">#REF!</definedName>
    <definedName name="__Rev4" localSheetId="0">#REF!</definedName>
    <definedName name="__Rev4" localSheetId="1">#REF!</definedName>
    <definedName name="__Rev4">#REF!</definedName>
    <definedName name="__VS2" localSheetId="0">#REF!</definedName>
    <definedName name="__VS2" localSheetId="1">#REF!</definedName>
    <definedName name="__VS2">#REF!</definedName>
    <definedName name="__VS3" localSheetId="0">#REF!</definedName>
    <definedName name="__VS3" localSheetId="1">#REF!</definedName>
    <definedName name="__VS3">#REF!</definedName>
    <definedName name="_1">#N/A</definedName>
    <definedName name="_a" localSheetId="0">'[2]TIT-001'!#REF!</definedName>
    <definedName name="_a" localSheetId="1">'[2]TIT-001'!#REF!</definedName>
    <definedName name="_a">'[2]TIT-001'!#REF!</definedName>
    <definedName name="_act_air_sp" localSheetId="0">#REF!</definedName>
    <definedName name="_act_air_sp" localSheetId="1">#REF!</definedName>
    <definedName name="_act_air_sp">#REF!</definedName>
    <definedName name="_act_fail" localSheetId="0">#REF!</definedName>
    <definedName name="_act_fail" localSheetId="1">#REF!</definedName>
    <definedName name="_act_fail">#REF!</definedName>
    <definedName name="_act_mfr" localSheetId="0">#REF!</definedName>
    <definedName name="_act_mfr" localSheetId="1">#REF!</definedName>
    <definedName name="_act_mfr">#REF!</definedName>
    <definedName name="_act_model" localSheetId="0">#REF!</definedName>
    <definedName name="_act_model" localSheetId="1">#REF!</definedName>
    <definedName name="_act_model">#REF!</definedName>
    <definedName name="_act_mwap" localSheetId="0">#REF!</definedName>
    <definedName name="_act_mwap" localSheetId="1">#REF!</definedName>
    <definedName name="_act_mwap">#REF!</definedName>
    <definedName name="_act_orient" localSheetId="0">#REF!</definedName>
    <definedName name="_act_orient" localSheetId="1">#REF!</definedName>
    <definedName name="_act_orient">#REF!</definedName>
    <definedName name="_act_pts" localSheetId="0">#REF!</definedName>
    <definedName name="_act_pts" localSheetId="1">#REF!</definedName>
    <definedName name="_act_pts">#REF!</definedName>
    <definedName name="_act_size" localSheetId="0">#REF!</definedName>
    <definedName name="_act_size" localSheetId="1">#REF!</definedName>
    <definedName name="_act_size">#REF!</definedName>
    <definedName name="_act_type" localSheetId="0">#REF!</definedName>
    <definedName name="_act_type" localSheetId="1">#REF!</definedName>
    <definedName name="_act_type">#REF!</definedName>
    <definedName name="_air_gauge" localSheetId="0">'[3]PCV-800-522'!#REF!</definedName>
    <definedName name="_air_gauge" localSheetId="1">'[3]PCV-800-522'!#REF!</definedName>
    <definedName name="_air_gauge">'[3]PCV-800-522'!#REF!</definedName>
    <definedName name="_air_mfr" localSheetId="0">#REF!</definedName>
    <definedName name="_air_mfr" localSheetId="1">#REF!</definedName>
    <definedName name="_air_mfr">#REF!</definedName>
    <definedName name="_air_model" localSheetId="0">#REF!</definedName>
    <definedName name="_air_model" localSheetId="1">#REF!</definedName>
    <definedName name="_air_model">#REF!</definedName>
    <definedName name="_airfailvlv" localSheetId="0">#REF!</definedName>
    <definedName name="_airfailvlv" localSheetId="1">#REF!</definedName>
    <definedName name="_airfailvlv">#REF!</definedName>
    <definedName name="_ALLOWED_DP" localSheetId="0">'[2]TIT-001'!#REF!</definedName>
    <definedName name="_ALLOWED_DP" localSheetId="1">'[2]TIT-001'!#REF!</definedName>
    <definedName name="_ALLOWED_DP">'[2]TIT-001'!#REF!</definedName>
    <definedName name="_ansi_class" localSheetId="0">#REF!</definedName>
    <definedName name="_ansi_class" localSheetId="1">#REF!</definedName>
    <definedName name="_ansi_class">#REF!</definedName>
    <definedName name="_AREACLASS" localSheetId="0">'[4]PSV-920-001A_B'!#REF!</definedName>
    <definedName name="_AREACLASS" localSheetId="1">'[4]PSV-920-001A_B'!#REF!</definedName>
    <definedName name="_AREACLASS">'[4]PSV-920-001A_B'!#REF!</definedName>
    <definedName name="_balanced" localSheetId="0">#REF!</definedName>
    <definedName name="_balanced" localSheetId="1">#REF!</definedName>
    <definedName name="_balanced">#REF!</definedName>
    <definedName name="_bench_rnge" localSheetId="0">#REF!</definedName>
    <definedName name="_bench_rnge" localSheetId="1">#REF!</definedName>
    <definedName name="_bench_rnge">#REF!</definedName>
    <definedName name="_body_matl" localSheetId="0">#REF!</definedName>
    <definedName name="_body_matl" localSheetId="1">#REF!</definedName>
    <definedName name="_body_matl">#REF!</definedName>
    <definedName name="_bonet_type" localSheetId="0">#REF!</definedName>
    <definedName name="_bonet_type" localSheetId="1">#REF!</definedName>
    <definedName name="_bonet_type">#REF!</definedName>
    <definedName name="_CLD_SET_PR" localSheetId="0">[5]VALVE!#REF!</definedName>
    <definedName name="_CLD_SET_PR" localSheetId="1">[5]VALVE!#REF!</definedName>
    <definedName name="_CLD_SET_PR">[5]VALVE!#REF!</definedName>
    <definedName name="_CLD_SET_PR1" localSheetId="0">[5]VALVE!#REF!</definedName>
    <definedName name="_CLD_SET_PR1" localSheetId="1">[5]VALVE!#REF!</definedName>
    <definedName name="_CLD_SET_PR1">[5]VALVE!#REF!</definedName>
    <definedName name="_cont_rate" localSheetId="0">#REF!</definedName>
    <definedName name="_cont_rate" localSheetId="1">#REF!</definedName>
    <definedName name="_cont_rate">#REF!</definedName>
    <definedName name="_contacts" localSheetId="0">#REF!</definedName>
    <definedName name="_contacts" localSheetId="1">#REF!</definedName>
    <definedName name="_contacts">#REF!</definedName>
    <definedName name="_cri_p_unit" localSheetId="0">#REF!</definedName>
    <definedName name="_cri_p_unit" localSheetId="1">#REF!</definedName>
    <definedName name="_cri_p_unit">#REF!</definedName>
    <definedName name="_crit_press" localSheetId="0">#REF!</definedName>
    <definedName name="_crit_press" localSheetId="1">#REF!</definedName>
    <definedName name="_crit_press">#REF!</definedName>
    <definedName name="_doc_name" localSheetId="0">'[3]PCV-800-522'!#REF!</definedName>
    <definedName name="_doc_name" localSheetId="1">'[3]PCV-800-522'!#REF!</definedName>
    <definedName name="_doc_name">'[3]PCV-800-522'!#REF!</definedName>
    <definedName name="_eff_area" localSheetId="0">#REF!</definedName>
    <definedName name="_eff_area" localSheetId="1">#REF!</definedName>
    <definedName name="_eff_area">#REF!</definedName>
    <definedName name="_elec_appr" localSheetId="0">#REF!</definedName>
    <definedName name="_elec_appr" localSheetId="1">#REF!</definedName>
    <definedName name="_elec_appr">#REF!</definedName>
    <definedName name="_ELEC_APR" localSheetId="0">[5]VALVE!#REF!</definedName>
    <definedName name="_ELEC_APR" localSheetId="1">[5]VALVE!#REF!</definedName>
    <definedName name="_ELEC_APR">[5]VALVE!#REF!</definedName>
    <definedName name="_endextmatl" localSheetId="0">#REF!</definedName>
    <definedName name="_endextmatl" localSheetId="1">#REF!</definedName>
    <definedName name="_endextmatl">#REF!</definedName>
    <definedName name="_F" localSheetId="0">#REF!</definedName>
    <definedName name="_F" localSheetId="1">#REF!</definedName>
    <definedName name="_F">#REF!</definedName>
    <definedName name="_f2f_dim" localSheetId="0">#REF!</definedName>
    <definedName name="_f2f_dim" localSheetId="1">#REF!</definedName>
    <definedName name="_f2f_dim">#REF!</definedName>
    <definedName name="_xlnm._FilterDatabase" localSheetId="0" hidden="1">Básica!$A$8:$T$72</definedName>
    <definedName name="_xlnm._FilterDatabase" localSheetId="1" hidden="1">Detalle!$A$8:$T$148</definedName>
    <definedName name="_filtreg" localSheetId="0">'[3]PCV-800-522'!#REF!</definedName>
    <definedName name="_filtreg" localSheetId="1">'[3]PCV-800-522'!#REF!</definedName>
    <definedName name="_filtreg">'[3]PCV-800-522'!#REF!</definedName>
    <definedName name="_flg_finish" localSheetId="0">#REF!</definedName>
    <definedName name="_flg_finish" localSheetId="1">#REF!</definedName>
    <definedName name="_flg_finish">#REF!</definedName>
    <definedName name="_flow_dir" localSheetId="0">#REF!</definedName>
    <definedName name="_flow_dir" localSheetId="1">#REF!</definedName>
    <definedName name="_flow_dir">#REF!</definedName>
    <definedName name="_flow_max" localSheetId="0">'[3]PCV-800-522'!#REF!</definedName>
    <definedName name="_flow_max" localSheetId="1">'[3]PCV-800-522'!#REF!</definedName>
    <definedName name="_flow_max">'[3]PCV-800-522'!#REF!</definedName>
    <definedName name="_flow_min" localSheetId="0">'[3]PCV-800-522'!#REF!</definedName>
    <definedName name="_flow_min" localSheetId="1">'[3]PCV-800-522'!#REF!</definedName>
    <definedName name="_flow_min">'[3]PCV-800-522'!#REF!</definedName>
    <definedName name="_flow_norm" localSheetId="0">'[3]PCV-800-522'!#REF!</definedName>
    <definedName name="_flow_norm" localSheetId="1">'[3]PCV-800-522'!#REF!</definedName>
    <definedName name="_flow_norm">'[3]PCV-800-522'!#REF!</definedName>
    <definedName name="_flow_unit" localSheetId="0">'[3]PCV-800-522'!#REF!</definedName>
    <definedName name="_flow_unit" localSheetId="1">'[3]PCV-800-522'!#REF!</definedName>
    <definedName name="_flow_unit">'[3]PCV-800-522'!#REF!</definedName>
    <definedName name="_fluid" localSheetId="0">'[3]PCV-800-522'!#REF!</definedName>
    <definedName name="_fluid" localSheetId="1">'[3]PCV-800-522'!#REF!</definedName>
    <definedName name="_fluid">'[3]PCV-800-522'!#REF!</definedName>
    <definedName name="_FULL_TRAVL" localSheetId="0">'[6]TIT-002'!#REF!</definedName>
    <definedName name="_FULL_TRAVL" localSheetId="1">'[6]TIT-002'!#REF!</definedName>
    <definedName name="_FULL_TRAVL">'[6]TIT-002'!#REF!</definedName>
    <definedName name="_guide_matl" localSheetId="0">#REF!</definedName>
    <definedName name="_guide_matl" localSheetId="1">#REF!</definedName>
    <definedName name="_guide_matl">#REF!</definedName>
    <definedName name="_handwheel" localSheetId="0">#REF!</definedName>
    <definedName name="_handwheel" localSheetId="1">#REF!</definedName>
    <definedName name="_handwheel">#REF!</definedName>
    <definedName name="_in_conn" localSheetId="0">#REF!</definedName>
    <definedName name="_in_conn" localSheetId="1">#REF!</definedName>
    <definedName name="_in_conn">#REF!</definedName>
    <definedName name="_in_diam" localSheetId="0">#REF!</definedName>
    <definedName name="_in_diam" localSheetId="1">#REF!</definedName>
    <definedName name="_in_diam">#REF!</definedName>
    <definedName name="_in_p_max" localSheetId="0">#REF!</definedName>
    <definedName name="_in_p_max" localSheetId="1">#REF!</definedName>
    <definedName name="_in_p_max">#REF!</definedName>
    <definedName name="_in_p_min" localSheetId="0">#REF!</definedName>
    <definedName name="_in_p_min" localSheetId="1">#REF!</definedName>
    <definedName name="_in_p_min">#REF!</definedName>
    <definedName name="_IN_P_NORM" localSheetId="0">'[4]PSV-920-001A_B'!#REF!</definedName>
    <definedName name="_IN_P_NORM" localSheetId="1">'[4]PSV-920-001A_B'!#REF!</definedName>
    <definedName name="_IN_P_NORM">'[4]PSV-920-001A_B'!#REF!</definedName>
    <definedName name="_in_p_shut" localSheetId="0">#REF!</definedName>
    <definedName name="_in_p_shut" localSheetId="1">#REF!</definedName>
    <definedName name="_in_p_shut">#REF!</definedName>
    <definedName name="_IN_P_UNIT" localSheetId="0">'[2]TIT-001'!#REF!</definedName>
    <definedName name="_IN_P_UNIT" localSheetId="1">'[2]TIT-001'!#REF!</definedName>
    <definedName name="_IN_P_UNIT">'[2]TIT-001'!#REF!</definedName>
    <definedName name="_inst_type" localSheetId="0">'[3]PCV-800-522'!#REF!</definedName>
    <definedName name="_inst_type" localSheetId="1">'[3]PCV-800-522'!#REF!</definedName>
    <definedName name="_inst_type">'[3]PCV-800-522'!#REF!</definedName>
    <definedName name="_ip_dir_rev" localSheetId="0">#REF!</definedName>
    <definedName name="_ip_dir_rev" localSheetId="1">#REF!</definedName>
    <definedName name="_ip_dir_rev">#REF!</definedName>
    <definedName name="_ip_in_sig" localSheetId="0">#REF!</definedName>
    <definedName name="_ip_in_sig" localSheetId="1">#REF!</definedName>
    <definedName name="_ip_in_sig">#REF!</definedName>
    <definedName name="_ip_model" localSheetId="0">#REF!</definedName>
    <definedName name="_ip_model" localSheetId="1">#REF!</definedName>
    <definedName name="_ip_model">#REF!</definedName>
    <definedName name="_KH170" localSheetId="0">#REF!</definedName>
    <definedName name="_KH170" localSheetId="1">#REF!</definedName>
    <definedName name="_KH170">#REF!</definedName>
    <definedName name="_LINE_EQ_NO" localSheetId="0">'[3]PCV-800-522'!#REF!</definedName>
    <definedName name="_LINE_EQ_NO" localSheetId="1">'[3]PCV-800-522'!#REF!</definedName>
    <definedName name="_LINE_EQ_NO">'[3]PCV-800-522'!#REF!</definedName>
    <definedName name="_liner_matl" localSheetId="0">#REF!</definedName>
    <definedName name="_liner_matl" localSheetId="1">#REF!</definedName>
    <definedName name="_liner_matl">#REF!</definedName>
    <definedName name="_lube" localSheetId="0">#REF!</definedName>
    <definedName name="_lube" localSheetId="1">#REF!</definedName>
    <definedName name="_lube">#REF!</definedName>
    <definedName name="_lube_iso" localSheetId="0">#REF!</definedName>
    <definedName name="_lube_iso" localSheetId="1">#REF!</definedName>
    <definedName name="_lube_iso">#REF!</definedName>
    <definedName name="_MANUFACTR" localSheetId="0">'[4]PSV-920-001A_B'!#REF!</definedName>
    <definedName name="_MANUFACTR" localSheetId="1">'[4]PSV-920-001A_B'!#REF!</definedName>
    <definedName name="_MANUFACTR">'[4]PSV-920-001A_B'!#REF!</definedName>
    <definedName name="_MAWP" localSheetId="0">[5]VALVE!#REF!</definedName>
    <definedName name="_MAWP" localSheetId="1">[5]VALVE!#REF!</definedName>
    <definedName name="_MAWP">[5]VALVE!#REF!</definedName>
    <definedName name="_max_avair" localSheetId="0">#REF!</definedName>
    <definedName name="_max_avair" localSheetId="1">#REF!</definedName>
    <definedName name="_max_avair">#REF!</definedName>
    <definedName name="_min_avair" localSheetId="0">#REF!</definedName>
    <definedName name="_min_avair" localSheetId="1">#REF!</definedName>
    <definedName name="_min_avair">#REF!</definedName>
    <definedName name="_min_req_p" localSheetId="0">#REF!</definedName>
    <definedName name="_min_req_p" localSheetId="1">#REF!</definedName>
    <definedName name="_min_req_p">#REF!</definedName>
    <definedName name="_MODEL" localSheetId="0">'[4]PSV-920-001A_B'!#REF!</definedName>
    <definedName name="_MODEL" localSheetId="1">'[4]PSV-920-001A_B'!#REF!</definedName>
    <definedName name="_MODEL">'[4]PSV-920-001A_B'!#REF!</definedName>
    <definedName name="_note1" localSheetId="0">#REF!</definedName>
    <definedName name="_note1" localSheetId="1">#REF!</definedName>
    <definedName name="_note1">#REF!</definedName>
    <definedName name="_note2" localSheetId="0">'[3]PCV-800-522'!#REF!</definedName>
    <definedName name="_note2" localSheetId="1">'[3]PCV-800-522'!#REF!</definedName>
    <definedName name="_note2">'[3]PCV-800-522'!#REF!</definedName>
    <definedName name="_note3" localSheetId="0">#REF!</definedName>
    <definedName name="_note3" localSheetId="1">#REF!</definedName>
    <definedName name="_note3">#REF!</definedName>
    <definedName name="_NOTE4" localSheetId="0">'[2]TIT-001'!#REF!</definedName>
    <definedName name="_NOTE4" localSheetId="1">'[2]TIT-001'!#REF!</definedName>
    <definedName name="_NOTE4">'[2]TIT-001'!#REF!</definedName>
    <definedName name="_of_sheet" localSheetId="0">'[3]PCV-800-522'!#REF!</definedName>
    <definedName name="_of_sheet" localSheetId="1">'[3]PCV-800-522'!#REF!</definedName>
    <definedName name="_of_sheet">'[3]PCV-800-522'!#REF!</definedName>
    <definedName name="_out_conn" localSheetId="0">#REF!</definedName>
    <definedName name="_out_conn" localSheetId="1">#REF!</definedName>
    <definedName name="_out_conn">#REF!</definedName>
    <definedName name="_out_p_max" localSheetId="0">#REF!</definedName>
    <definedName name="_out_p_max" localSheetId="1">#REF!</definedName>
    <definedName name="_out_p_max">#REF!</definedName>
    <definedName name="_out_p_min" localSheetId="0">#REF!</definedName>
    <definedName name="_out_p_min" localSheetId="1">#REF!</definedName>
    <definedName name="_out_p_min">#REF!</definedName>
    <definedName name="_out_p_norm" localSheetId="0">#REF!</definedName>
    <definedName name="_out_p_norm" localSheetId="1">#REF!</definedName>
    <definedName name="_out_p_norm">#REF!</definedName>
    <definedName name="_out_p_unit" localSheetId="0">#REF!</definedName>
    <definedName name="_out_p_unit" localSheetId="1">#REF!</definedName>
    <definedName name="_out_p_unit">#REF!</definedName>
    <definedName name="_p_order" localSheetId="0">'[3]PCV-800-522'!#REF!</definedName>
    <definedName name="_p_order" localSheetId="1">'[3]PCV-800-522'!#REF!</definedName>
    <definedName name="_p_order">'[3]PCV-800-522'!#REF!</definedName>
    <definedName name="_pack_matl" localSheetId="0">#REF!</definedName>
    <definedName name="_pack_matl" localSheetId="1">#REF!</definedName>
    <definedName name="_pack_matl">#REF!</definedName>
    <definedName name="_pack_type" localSheetId="0">#REF!</definedName>
    <definedName name="_pack_type" localSheetId="1">#REF!</definedName>
    <definedName name="_pack_type">#REF!</definedName>
    <definedName name="_PAG1" localSheetId="0">#REF!</definedName>
    <definedName name="_PAG1" localSheetId="1">#REF!</definedName>
    <definedName name="_PAG1">#REF!</definedName>
    <definedName name="_PAG2" localSheetId="0">#REF!</definedName>
    <definedName name="_PAG2" localSheetId="1">#REF!</definedName>
    <definedName name="_PAG2">#REF!</definedName>
    <definedName name="_PAG3" localSheetId="0">#REF!</definedName>
    <definedName name="_PAG3" localSheetId="1">#REF!</definedName>
    <definedName name="_PAG3">#REF!</definedName>
    <definedName name="_pid_no" localSheetId="0">'[3]PCV-800-522'!#REF!</definedName>
    <definedName name="_pid_no" localSheetId="1">'[3]PCV-800-522'!#REF!</definedName>
    <definedName name="_pid_no">'[3]PCV-800-522'!#REF!</definedName>
    <definedName name="_pipe_ansi" localSheetId="0">#REF!</definedName>
    <definedName name="_pipe_ansi" localSheetId="1">#REF!</definedName>
    <definedName name="_pipe_ansi">#REF!</definedName>
    <definedName name="_pipe_in" localSheetId="0">#REF!</definedName>
    <definedName name="_pipe_in" localSheetId="1">#REF!</definedName>
    <definedName name="_pipe_in">#REF!</definedName>
    <definedName name="_pipe_insu" localSheetId="0">#REF!</definedName>
    <definedName name="_pipe_insu" localSheetId="1">#REF!</definedName>
    <definedName name="_pipe_insu">#REF!</definedName>
    <definedName name="_pipe_matl" localSheetId="0">#REF!</definedName>
    <definedName name="_pipe_matl" localSheetId="1">#REF!</definedName>
    <definedName name="_pipe_matl">#REF!</definedName>
    <definedName name="_pipe_out" localSheetId="0">#REF!</definedName>
    <definedName name="_pipe_out" localSheetId="1">#REF!</definedName>
    <definedName name="_pipe_out">#REF!</definedName>
    <definedName name="_pneu_out" localSheetId="0">#REF!</definedName>
    <definedName name="_pneu_out" localSheetId="1">#REF!</definedName>
    <definedName name="_pneu_out">#REF!</definedName>
    <definedName name="_pneu_rnge" localSheetId="0">#REF!</definedName>
    <definedName name="_pneu_rnge" localSheetId="1">#REF!</definedName>
    <definedName name="_pneu_rnge">#REF!</definedName>
    <definedName name="_port_size" localSheetId="0">#REF!</definedName>
    <definedName name="_port_size" localSheetId="1">#REF!</definedName>
    <definedName name="_port_size">#REF!</definedName>
    <definedName name="_pos_boost" localSheetId="0">#REF!</definedName>
    <definedName name="_pos_boost" localSheetId="1">#REF!</definedName>
    <definedName name="_pos_boost">#REF!</definedName>
    <definedName name="_pos_bypass" localSheetId="0">#REF!</definedName>
    <definedName name="_pos_bypass" localSheetId="1">#REF!</definedName>
    <definedName name="_pos_bypass">#REF!</definedName>
    <definedName name="_pos_comm" localSheetId="0">#REF!</definedName>
    <definedName name="_pos_comm" localSheetId="1">#REF!</definedName>
    <definedName name="_pos_comm">#REF!</definedName>
    <definedName name="_pos_gauges" localSheetId="0">#REF!</definedName>
    <definedName name="_pos_gauges" localSheetId="1">#REF!</definedName>
    <definedName name="_pos_gauges">#REF!</definedName>
    <definedName name="_pos_in_sig" localSheetId="0">#REF!</definedName>
    <definedName name="_pos_in_sig" localSheetId="1">#REF!</definedName>
    <definedName name="_pos_in_sig">#REF!</definedName>
    <definedName name="_pos_incsig" localSheetId="0">#REF!</definedName>
    <definedName name="_pos_incsig" localSheetId="1">#REF!</definedName>
    <definedName name="_pos_incsig">#REF!</definedName>
    <definedName name="_pos_mfr" localSheetId="0">#REF!</definedName>
    <definedName name="_pos_mfr" localSheetId="1">#REF!</definedName>
    <definedName name="_pos_mfr">#REF!</definedName>
    <definedName name="_pos_model" localSheetId="0">#REF!</definedName>
    <definedName name="_pos_model" localSheetId="1">#REF!</definedName>
    <definedName name="_pos_model">#REF!</definedName>
    <definedName name="_pos_port" localSheetId="0">#REF!</definedName>
    <definedName name="_pos_port" localSheetId="1">#REF!</definedName>
    <definedName name="_pos_port">#REF!</definedName>
    <definedName name="_pos_smart" localSheetId="0">#REF!</definedName>
    <definedName name="_pos_smart" localSheetId="1">#REF!</definedName>
    <definedName name="_pos_smart">#REF!</definedName>
    <definedName name="_pos_type" localSheetId="0">#REF!</definedName>
    <definedName name="_pos_type" localSheetId="1">#REF!</definedName>
    <definedName name="_pos_type">#REF!</definedName>
    <definedName name="_poscamchar" localSheetId="0">#REF!</definedName>
    <definedName name="_poscamchar" localSheetId="1">#REF!</definedName>
    <definedName name="_poscamchar">#REF!</definedName>
    <definedName name="_projectdescript" localSheetId="0">'[3]PCV-800-522'!#REF!</definedName>
    <definedName name="_projectdescript" localSheetId="1">'[3]PCV-800-522'!#REF!</definedName>
    <definedName name="_projectdescript">'[3]PCV-800-522'!#REF!</definedName>
    <definedName name="_rate_press" localSheetId="0">#REF!</definedName>
    <definedName name="_rate_press" localSheetId="1">#REF!</definedName>
    <definedName name="_rate_press">#REF!</definedName>
    <definedName name="_rate_temp" localSheetId="0">#REF!</definedName>
    <definedName name="_rate_temp" localSheetId="1">#REF!</definedName>
    <definedName name="_rate_temp">#REF!</definedName>
    <definedName name="_rate_trvel" localSheetId="0">#REF!</definedName>
    <definedName name="_rate_trvel" localSheetId="1">#REF!</definedName>
    <definedName name="_rate_trvel">#REF!</definedName>
    <definedName name="_rated_cv" localSheetId="0">#REF!</definedName>
    <definedName name="_rated_cv" localSheetId="1">#REF!</definedName>
    <definedName name="_rated_cv">#REF!</definedName>
    <definedName name="_rated_fl" localSheetId="0">#REF!</definedName>
    <definedName name="_rated_fl" localSheetId="1">#REF!</definedName>
    <definedName name="_rated_fl">#REF!</definedName>
    <definedName name="_rated_xt" localSheetId="0">#REF!</definedName>
    <definedName name="_rated_xt" localSheetId="1">#REF!</definedName>
    <definedName name="_rated_xt">#REF!</definedName>
    <definedName name="_req_no" localSheetId="0">'[3]PCV-800-522'!#REF!</definedName>
    <definedName name="_req_no" localSheetId="1">'[3]PCV-800-522'!#REF!</definedName>
    <definedName name="_req_no">'[3]PCV-800-522'!#REF!</definedName>
    <definedName name="_reqcv_max" localSheetId="0">#REF!</definedName>
    <definedName name="_reqcv_max" localSheetId="1">#REF!</definedName>
    <definedName name="_reqcv_max">#REF!</definedName>
    <definedName name="_reqcv_min" localSheetId="0">#REF!</definedName>
    <definedName name="_reqcv_min" localSheetId="1">#REF!</definedName>
    <definedName name="_reqcv_min">#REF!</definedName>
    <definedName name="_reqcv_norm" localSheetId="0">#REF!</definedName>
    <definedName name="_reqcv_norm" localSheetId="1">#REF!</definedName>
    <definedName name="_reqcv_norm">#REF!</definedName>
    <definedName name="_Rev1" localSheetId="0">#REF!</definedName>
    <definedName name="_Rev1" localSheetId="1">#REF!</definedName>
    <definedName name="_Rev1">#REF!</definedName>
    <definedName name="_Rev2" localSheetId="0">#REF!</definedName>
    <definedName name="_Rev2" localSheetId="1">#REF!</definedName>
    <definedName name="_Rev2">#REF!</definedName>
    <definedName name="_Rev3" localSheetId="0">#REF!</definedName>
    <definedName name="_Rev3" localSheetId="1">#REF!</definedName>
    <definedName name="_Rev3">#REF!</definedName>
    <definedName name="_Rev4" localSheetId="0">#REF!</definedName>
    <definedName name="_Rev4" localSheetId="1">#REF!</definedName>
    <definedName name="_Rev4">#REF!</definedName>
    <definedName name="_safetycrit" localSheetId="0">'[3]PCV-800-522'!#REF!</definedName>
    <definedName name="_safetycrit" localSheetId="1">'[3]PCV-800-522'!#REF!</definedName>
    <definedName name="_safetycrit">'[3]PCV-800-522'!#REF!</definedName>
    <definedName name="_sch_in" localSheetId="0">#REF!</definedName>
    <definedName name="_sch_in" localSheetId="1">#REF!</definedName>
    <definedName name="_sch_in">#REF!</definedName>
    <definedName name="_sch_out" localSheetId="0">#REF!</definedName>
    <definedName name="_sch_out" localSheetId="1">#REF!</definedName>
    <definedName name="_sch_out">#REF!</definedName>
    <definedName name="_seat_matl" localSheetId="0">#REF!</definedName>
    <definedName name="_seat_matl" localSheetId="1">#REF!</definedName>
    <definedName name="_seat_matl">#REF!</definedName>
    <definedName name="_serial_num" localSheetId="0">#REF!</definedName>
    <definedName name="_serial_num" localSheetId="1">#REF!</definedName>
    <definedName name="_serial_num">#REF!</definedName>
    <definedName name="_service" localSheetId="0">'[3]PCV-800-522'!#REF!</definedName>
    <definedName name="_service" localSheetId="1">'[3]PCV-800-522'!#REF!</definedName>
    <definedName name="_service">'[3]PCV-800-522'!#REF!</definedName>
    <definedName name="_SET_PRES" localSheetId="0">[5]VALVE!#REF!</definedName>
    <definedName name="_SET_PRES" localSheetId="1">[5]VALVE!#REF!</definedName>
    <definedName name="_SET_PRES">[5]VALVE!#REF!</definedName>
    <definedName name="_setpress" localSheetId="0">#REF!</definedName>
    <definedName name="_setpress" localSheetId="1">#REF!</definedName>
    <definedName name="_setpress">#REF!</definedName>
    <definedName name="_sg_mw_max" localSheetId="0">#REF!</definedName>
    <definedName name="_sg_mw_max" localSheetId="1">#REF!</definedName>
    <definedName name="_sg_mw_max">#REF!</definedName>
    <definedName name="_sg_mw_min" localSheetId="0">#REF!</definedName>
    <definedName name="_sg_mw_min" localSheetId="1">#REF!</definedName>
    <definedName name="_sg_mw_min">#REF!</definedName>
    <definedName name="_sg_mw_norm" localSheetId="0">#REF!</definedName>
    <definedName name="_sg_mw_norm" localSheetId="1">#REF!</definedName>
    <definedName name="_sg_mw_norm">#REF!</definedName>
    <definedName name="_sheet_no" localSheetId="0">'[3]PCV-800-522'!#REF!</definedName>
    <definedName name="_sheet_no" localSheetId="1">'[3]PCV-800-522'!#REF!</definedName>
    <definedName name="_sheet_no">'[3]PCV-800-522'!#REF!</definedName>
    <definedName name="_sound_max" localSheetId="0">#REF!</definedName>
    <definedName name="_sound_max" localSheetId="1">#REF!</definedName>
    <definedName name="_sound_max">#REF!</definedName>
    <definedName name="_sound_min" localSheetId="0">#REF!</definedName>
    <definedName name="_sound_min" localSheetId="1">#REF!</definedName>
    <definedName name="_sound_min">#REF!</definedName>
    <definedName name="_sound_norm" localSheetId="0">#REF!</definedName>
    <definedName name="_sound_norm" localSheetId="1">#REF!</definedName>
    <definedName name="_sound_norm">#REF!</definedName>
    <definedName name="_sp_heat" localSheetId="0">#REF!</definedName>
    <definedName name="_sp_heat" localSheetId="1">#REF!</definedName>
    <definedName name="_sp_heat">#REF!</definedName>
    <definedName name="_SR_NUMBER" localSheetId="0">[5]VALVE!#REF!</definedName>
    <definedName name="_SR_NUMBER" localSheetId="1">[5]VALVE!#REF!</definedName>
    <definedName name="_SR_NUMBER">[5]VALVE!#REF!</definedName>
    <definedName name="_stem_dia" localSheetId="0">#REF!</definedName>
    <definedName name="_stem_dia" localSheetId="1">#REF!</definedName>
    <definedName name="_stem_dia">#REF!</definedName>
    <definedName name="_stem_matl" localSheetId="0">#REF!</definedName>
    <definedName name="_stem_matl" localSheetId="1">#REF!</definedName>
    <definedName name="_stem_matl">#REF!</definedName>
    <definedName name="_sw_mfr" localSheetId="0">#REF!</definedName>
    <definedName name="_sw_mfr" localSheetId="1">#REF!</definedName>
    <definedName name="_sw_mfr">#REF!</definedName>
    <definedName name="_sw_model" localSheetId="0">#REF!</definedName>
    <definedName name="_sw_model" localSheetId="1">#REF!</definedName>
    <definedName name="_sw_model">#REF!</definedName>
    <definedName name="_sw_quant" localSheetId="0">#REF!</definedName>
    <definedName name="_sw_quant" localSheetId="1">#REF!</definedName>
    <definedName name="_sw_quant">#REF!</definedName>
    <definedName name="_sw_type" localSheetId="0">#REF!</definedName>
    <definedName name="_sw_type" localSheetId="1">#REF!</definedName>
    <definedName name="_sw_type">#REF!</definedName>
    <definedName name="_swtag_no" localSheetId="0">#REF!</definedName>
    <definedName name="_swtag_no" localSheetId="1">#REF!</definedName>
    <definedName name="_swtag_no">#REF!</definedName>
    <definedName name="_tag_no" localSheetId="0">'[3]PCV-800-522'!#REF!</definedName>
    <definedName name="_tag_no" localSheetId="1">'[3]PCV-800-522'!#REF!</definedName>
    <definedName name="_tag_no">'[3]PCV-800-522'!#REF!</definedName>
    <definedName name="_temp_max" localSheetId="0">#REF!</definedName>
    <definedName name="_temp_max" localSheetId="1">#REF!</definedName>
    <definedName name="_temp_max">#REF!</definedName>
    <definedName name="_temp_min" localSheetId="0">#REF!</definedName>
    <definedName name="_temp_min" localSheetId="1">#REF!</definedName>
    <definedName name="_temp_min">#REF!</definedName>
    <definedName name="_temp_norm" localSheetId="0">#REF!</definedName>
    <definedName name="_temp_norm" localSheetId="1">#REF!</definedName>
    <definedName name="_temp_norm">#REF!</definedName>
    <definedName name="_TEMP_UNIT" localSheetId="0">'[2]TIT-001'!#REF!</definedName>
    <definedName name="_TEMP_UNIT" localSheetId="1">'[2]TIT-001'!#REF!</definedName>
    <definedName name="_TEMP_UNIT">'[2]TIT-001'!#REF!</definedName>
    <definedName name="_test_hydro" localSheetId="0">#REF!</definedName>
    <definedName name="_test_hydro" localSheetId="1">#REF!</definedName>
    <definedName name="_test_hydro">#REF!</definedName>
    <definedName name="_test_leak" localSheetId="0">#REF!</definedName>
    <definedName name="_test_leak" localSheetId="1">#REF!</definedName>
    <definedName name="_test_leak">#REF!</definedName>
    <definedName name="_trim_char" localSheetId="0">#REF!</definedName>
    <definedName name="_trim_char" localSheetId="1">#REF!</definedName>
    <definedName name="_trim_char">#REF!</definedName>
    <definedName name="_trim_matl" localSheetId="0">#REF!</definedName>
    <definedName name="_trim_matl" localSheetId="1">#REF!</definedName>
    <definedName name="_trim_matl">#REF!</definedName>
    <definedName name="_trim_size" localSheetId="0">#REF!</definedName>
    <definedName name="_trim_size" localSheetId="1">#REF!</definedName>
    <definedName name="_trim_size">#REF!</definedName>
    <definedName name="_trim_type" localSheetId="0">#REF!</definedName>
    <definedName name="_trim_type" localSheetId="1">#REF!</definedName>
    <definedName name="_trim_type">#REF!</definedName>
    <definedName name="_trvel_max" localSheetId="0">#REF!</definedName>
    <definedName name="_trvel_max" localSheetId="1">#REF!</definedName>
    <definedName name="_trvel_max">#REF!</definedName>
    <definedName name="_trvel_min" localSheetId="0">#REF!</definedName>
    <definedName name="_trvel_min" localSheetId="1">#REF!</definedName>
    <definedName name="_trvel_min">#REF!</definedName>
    <definedName name="_trvel_norm" localSheetId="0">#REF!</definedName>
    <definedName name="_trvel_norm" localSheetId="1">#REF!</definedName>
    <definedName name="_trvel_norm">#REF!</definedName>
    <definedName name="_unit" localSheetId="0">'[3]PCV-800-522'!#REF!</definedName>
    <definedName name="_unit" localSheetId="1">'[3]PCV-800-522'!#REF!</definedName>
    <definedName name="_unit">'[3]PCV-800-522'!#REF!</definedName>
    <definedName name="_USER1" localSheetId="0">'[2]TIT-001'!#REF!</definedName>
    <definedName name="_USER1" localSheetId="1">'[2]TIT-001'!#REF!</definedName>
    <definedName name="_USER1">'[2]TIT-001'!#REF!</definedName>
    <definedName name="_USER2" localSheetId="0">'[2]TIT-001'!#REF!</definedName>
    <definedName name="_USER2" localSheetId="1">'[2]TIT-001'!#REF!</definedName>
    <definedName name="_USER2">'[2]TIT-001'!#REF!</definedName>
    <definedName name="_USER3" localSheetId="0">'[2]TIT-001'!#REF!</definedName>
    <definedName name="_USER3" localSheetId="1">'[2]TIT-001'!#REF!</definedName>
    <definedName name="_USER3">'[2]TIT-001'!#REF!</definedName>
    <definedName name="_USER4" localSheetId="0">'[2]TIT-001'!#REF!</definedName>
    <definedName name="_USER4" localSheetId="1">'[2]TIT-001'!#REF!</definedName>
    <definedName name="_USER4">'[2]TIT-001'!#REF!</definedName>
    <definedName name="_USER5" localSheetId="0">'[2]TIT-001'!#REF!</definedName>
    <definedName name="_USER5" localSheetId="1">'[2]TIT-001'!#REF!</definedName>
    <definedName name="_USER5">'[2]TIT-001'!#REF!</definedName>
    <definedName name="_USER6" localSheetId="0">'[2]TIT-001'!#REF!</definedName>
    <definedName name="_USER6" localSheetId="1">'[2]TIT-001'!#REF!</definedName>
    <definedName name="_USER6">'[2]TIT-001'!#REF!</definedName>
    <definedName name="_valve_type" localSheetId="0">#REF!</definedName>
    <definedName name="_valve_type" localSheetId="1">#REF!</definedName>
    <definedName name="_valve_type">#REF!</definedName>
    <definedName name="_VEL_UNIT" localSheetId="0">'[2]TIT-001'!#REF!</definedName>
    <definedName name="_VEL_UNIT" localSheetId="1">'[2]TIT-001'!#REF!</definedName>
    <definedName name="_VEL_UNIT">'[2]TIT-001'!#REF!</definedName>
    <definedName name="_visc_max" localSheetId="0">#REF!</definedName>
    <definedName name="_visc_max" localSheetId="1">#REF!</definedName>
    <definedName name="_visc_max">#REF!</definedName>
    <definedName name="_visc_min" localSheetId="0">#REF!</definedName>
    <definedName name="_visc_min" localSheetId="1">#REF!</definedName>
    <definedName name="_visc_min">#REF!</definedName>
    <definedName name="_visc_norm" localSheetId="0">#REF!</definedName>
    <definedName name="_visc_norm" localSheetId="1">#REF!</definedName>
    <definedName name="_visc_norm">#REF!</definedName>
    <definedName name="_visc_unit" localSheetId="0">#REF!</definedName>
    <definedName name="_visc_unit" localSheetId="1">#REF!</definedName>
    <definedName name="_visc_unit">#REF!</definedName>
    <definedName name="_vlv_size" localSheetId="0">#REF!</definedName>
    <definedName name="_vlv_size" localSheetId="1">#REF!</definedName>
    <definedName name="_vlv_size">#REF!</definedName>
    <definedName name="_vpr_p_max" localSheetId="0">#REF!</definedName>
    <definedName name="_vpr_p_max" localSheetId="1">#REF!</definedName>
    <definedName name="_vpr_p_max">#REF!</definedName>
    <definedName name="_vpr_p_min" localSheetId="0">#REF!</definedName>
    <definedName name="_vpr_p_min" localSheetId="1">#REF!</definedName>
    <definedName name="_vpr_p_min">#REF!</definedName>
    <definedName name="_vpr_p_norm" localSheetId="0">#REF!</definedName>
    <definedName name="_vpr_p_norm" localSheetId="1">#REF!</definedName>
    <definedName name="_vpr_p_norm">#REF!</definedName>
    <definedName name="_vpr_p_unit" localSheetId="0">#REF!</definedName>
    <definedName name="_vpr_p_unit" localSheetId="1">#REF!</definedName>
    <definedName name="_vpr_p_unit">#REF!</definedName>
    <definedName name="_VS2" localSheetId="0">#REF!</definedName>
    <definedName name="_VS2" localSheetId="1">#REF!</definedName>
    <definedName name="_VS2">#REF!</definedName>
    <definedName name="_VS3" localSheetId="0">#REF!</definedName>
    <definedName name="_VS3" localSheetId="1">#REF!</definedName>
    <definedName name="_VS3">#REF!</definedName>
    <definedName name="_z_max" localSheetId="0">'[3]PCV-800-522'!#REF!</definedName>
    <definedName name="_z_max" localSheetId="1">'[3]PCV-800-522'!#REF!</definedName>
    <definedName name="_z_max">'[3]PCV-800-522'!#REF!</definedName>
    <definedName name="_z_min" localSheetId="0">'[3]PCV-800-522'!#REF!</definedName>
    <definedName name="_z_min" localSheetId="1">'[3]PCV-800-522'!#REF!</definedName>
    <definedName name="_z_min">'[3]PCV-800-522'!#REF!</definedName>
    <definedName name="_z_norm" localSheetId="0">'[3]PCV-800-522'!#REF!</definedName>
    <definedName name="_z_norm" localSheetId="1">'[3]PCV-800-522'!#REF!</definedName>
    <definedName name="_z_norm">'[3]PCV-800-522'!#REF!</definedName>
    <definedName name="a" localSheetId="0">#REF!</definedName>
    <definedName name="a" localSheetId="1">#REF!</definedName>
    <definedName name="a">#REF!</definedName>
    <definedName name="A_impresión_IM" localSheetId="0">#REF!</definedName>
    <definedName name="A_impresión_IM" localSheetId="1">#REF!</definedName>
    <definedName name="A_impresión_IM">#REF!</definedName>
    <definedName name="AAAA" hidden="1">{#N/A,#N/A,FALSE,"GENERAL";#N/A,#N/A,FALSE,"USP 1";#N/A,#N/A,FALSE,"USP 2";#N/A,#N/A,FALSE,"UTE"}</definedName>
    <definedName name="aaaaaaaa" localSheetId="0">#N/A</definedName>
    <definedName name="aaaaaaaa" localSheetId="1">#N/A</definedName>
    <definedName name="aaaaaaaa">#N/A</definedName>
    <definedName name="acd" hidden="1">{#N/A,#N/A,FALSE,"GENERAL";#N/A,#N/A,FALSE,"USP 1";#N/A,#N/A,FALSE,"USP 2";#N/A,#N/A,FALSE,"UTE"}</definedName>
    <definedName name="aisla150" localSheetId="0">#REF!</definedName>
    <definedName name="aisla150" localSheetId="1">#REF!</definedName>
    <definedName name="aisla150">#REF!</definedName>
    <definedName name="aisla600" localSheetId="0">#REF!</definedName>
    <definedName name="aisla600" localSheetId="1">#REF!</definedName>
    <definedName name="aisla600">#REF!</definedName>
    <definedName name="APPR1" localSheetId="0">#REF!</definedName>
    <definedName name="APPR1" localSheetId="1">#REF!</definedName>
    <definedName name="APPR1">#REF!</definedName>
    <definedName name="APPR2" localSheetId="0">#REF!</definedName>
    <definedName name="APPR2" localSheetId="1">#REF!</definedName>
    <definedName name="APPR2">#REF!</definedName>
    <definedName name="APPR3" localSheetId="0">#REF!</definedName>
    <definedName name="APPR3" localSheetId="1">#REF!</definedName>
    <definedName name="APPR3">#REF!</definedName>
    <definedName name="Aprobo1" localSheetId="0">#REF!</definedName>
    <definedName name="Aprobo1" localSheetId="1">#REF!</definedName>
    <definedName name="Aprobo1">#REF!</definedName>
    <definedName name="Aprobo2" localSheetId="0">#REF!</definedName>
    <definedName name="Aprobo2" localSheetId="1">#REF!</definedName>
    <definedName name="Aprobo2">#REF!</definedName>
    <definedName name="Aprobo3" localSheetId="0">#REF!</definedName>
    <definedName name="Aprobo3" localSheetId="1">#REF!</definedName>
    <definedName name="Aprobo3">#REF!</definedName>
    <definedName name="Aprobo4" localSheetId="0">#REF!</definedName>
    <definedName name="Aprobo4" localSheetId="1">#REF!</definedName>
    <definedName name="Aprobo4">#REF!</definedName>
    <definedName name="_xlnm.Print_Area" localSheetId="0">Básica!$A$1:$T$91</definedName>
    <definedName name="_xlnm.Print_Area" localSheetId="1">Detalle!$A$1:$T$165</definedName>
    <definedName name="_xlnm.Print_Area">#N/A</definedName>
    <definedName name="AREA_HELIOS" localSheetId="0">#REF!</definedName>
    <definedName name="AREA_HELIOS" localSheetId="1">#REF!</definedName>
    <definedName name="AREA_HELIOS">#REF!</definedName>
    <definedName name="armdis" localSheetId="0">#REF!</definedName>
    <definedName name="armdis" localSheetId="1">#REF!</definedName>
    <definedName name="armdis">#REF!</definedName>
    <definedName name="ASD">#N/A</definedName>
    <definedName name="asdis" localSheetId="0">#REF!</definedName>
    <definedName name="asdis" localSheetId="1">#REF!</definedName>
    <definedName name="asdis">#REF!</definedName>
    <definedName name="B" localSheetId="0">#REF!</definedName>
    <definedName name="B" localSheetId="1">#REF!</definedName>
    <definedName name="B">#REF!</definedName>
    <definedName name="b_rec_h" localSheetId="0">#REF!</definedName>
    <definedName name="b_rec_h" localSheetId="1">#REF!</definedName>
    <definedName name="b_rec_h">#REF!</definedName>
    <definedName name="b_rec_v" localSheetId="0">#REF!</definedName>
    <definedName name="b_rec_v" localSheetId="1">#REF!</definedName>
    <definedName name="b_rec_v">#REF!</definedName>
    <definedName name="base" localSheetId="0">#REF!</definedName>
    <definedName name="base" localSheetId="1">#REF!</definedName>
    <definedName name="base">#REF!</definedName>
    <definedName name="_xlnm.Database" localSheetId="0">'[7]MAMPO 1'!#REF!</definedName>
    <definedName name="_xlnm.Database" localSheetId="1">'[7]MAMPO 1'!#REF!</definedName>
    <definedName name="_xlnm.Database">'[7]MAMPO 1'!#REF!</definedName>
    <definedName name="bat" localSheetId="0">#REF!</definedName>
    <definedName name="bat" localSheetId="1">#REF!</definedName>
    <definedName name="bat">#REF!</definedName>
    <definedName name="BETON" localSheetId="0">#REF!</definedName>
    <definedName name="BETON" localSheetId="1">#REF!</definedName>
    <definedName name="BETON">#REF!</definedName>
    <definedName name="BL">#REF!</definedName>
    <definedName name="BN" localSheetId="0">#REF!</definedName>
    <definedName name="BN" localSheetId="1">#REF!</definedName>
    <definedName name="BN">#REF!</definedName>
    <definedName name="BODYMATL" localSheetId="0">#REF!</definedName>
    <definedName name="BODYMATL" localSheetId="1">#REF!</definedName>
    <definedName name="BODYMATL">#REF!</definedName>
    <definedName name="BRAZO" localSheetId="0">#REF!</definedName>
    <definedName name="BRAZO" localSheetId="1">#REF!</definedName>
    <definedName name="BRAZO">#REF!</definedName>
    <definedName name="BuiltIn_Print_Area" localSheetId="0">#REF!</definedName>
    <definedName name="BuiltIn_Print_Area" localSheetId="1">#REF!</definedName>
    <definedName name="BuiltIn_Print_Area">#REF!</definedName>
    <definedName name="BuiltIn_Print_Area___0" localSheetId="0">#REF!</definedName>
    <definedName name="BuiltIn_Print_Area___0" localSheetId="1">#REF!</definedName>
    <definedName name="BuiltIn_Print_Area___0">#REF!</definedName>
    <definedName name="BuiltIn_Print_Area___0___0" localSheetId="0">#REF!</definedName>
    <definedName name="BuiltIn_Print_Area___0___0" localSheetId="1">#REF!</definedName>
    <definedName name="BuiltIn_Print_Area___0___0">#REF!</definedName>
    <definedName name="BuiltIn_Print_Area___0___0___0" localSheetId="0">#REF!</definedName>
    <definedName name="BuiltIn_Print_Area___0___0___0" localSheetId="1">#REF!</definedName>
    <definedName name="BuiltIn_Print_Area___0___0___0">#REF!</definedName>
    <definedName name="BuiltIn_Print_Area___1" localSheetId="0">#REF!</definedName>
    <definedName name="BuiltIn_Print_Area___1" localSheetId="1">#REF!</definedName>
    <definedName name="BuiltIn_Print_Area___1">#REF!</definedName>
    <definedName name="BuiltIn_Print_Area___2" localSheetId="0">#REF!</definedName>
    <definedName name="BuiltIn_Print_Area___2" localSheetId="1">#REF!</definedName>
    <definedName name="BuiltIn_Print_Area___2">#REF!</definedName>
    <definedName name="BuiltIn_Print_Area___3" localSheetId="0">#REF!</definedName>
    <definedName name="BuiltIn_Print_Area___3" localSheetId="1">#REF!</definedName>
    <definedName name="BuiltIn_Print_Area___3">#REF!</definedName>
    <definedName name="BuiltIn_Print_Area___4" localSheetId="0">#REF!</definedName>
    <definedName name="BuiltIn_Print_Area___4" localSheetId="1">#REF!</definedName>
    <definedName name="BuiltIn_Print_Area___4">#REF!</definedName>
    <definedName name="BuiltIn_Print_Area___5" localSheetId="0">#REF!</definedName>
    <definedName name="BuiltIn_Print_Area___5" localSheetId="1">#REF!</definedName>
    <definedName name="BuiltIn_Print_Area___5">#REF!</definedName>
    <definedName name="BuiltIn_Print_Area___6" localSheetId="0">#REF!</definedName>
    <definedName name="BuiltIn_Print_Area___6" localSheetId="1">#REF!</definedName>
    <definedName name="BuiltIn_Print_Area___6">#REF!</definedName>
    <definedName name="BuiltIn_Print_Area___7" localSheetId="0">#REF!</definedName>
    <definedName name="BuiltIn_Print_Area___7" localSheetId="1">#REF!</definedName>
    <definedName name="BuiltIn_Print_Area___7">#REF!</definedName>
    <definedName name="BuiltIn_Print_Area___8" localSheetId="0">#REF!</definedName>
    <definedName name="BuiltIn_Print_Area___8" localSheetId="1">#REF!</definedName>
    <definedName name="BuiltIn_Print_Area___8">#REF!</definedName>
    <definedName name="BuiltIn_Print_Area___9" localSheetId="0">#REF!</definedName>
    <definedName name="BuiltIn_Print_Area___9" localSheetId="1">#REF!</definedName>
    <definedName name="BuiltIn_Print_Area___9">#REF!</definedName>
    <definedName name="BuiltIn_Print_Titles" localSheetId="0">#REF!</definedName>
    <definedName name="BuiltIn_Print_Titles" localSheetId="1">#REF!</definedName>
    <definedName name="BuiltIn_Print_Titles">#REF!</definedName>
    <definedName name="BuiltIn_Print_Titles___0" localSheetId="0">#REF!</definedName>
    <definedName name="BuiltIn_Print_Titles___0" localSheetId="1">#REF!</definedName>
    <definedName name="BuiltIn_Print_Titles___0">#REF!</definedName>
    <definedName name="BuiltIn_Print_Titles___0___0" localSheetId="0">#REF!</definedName>
    <definedName name="BuiltIn_Print_Titles___0___0" localSheetId="1">#REF!</definedName>
    <definedName name="BuiltIn_Print_Titles___0___0">#REF!</definedName>
    <definedName name="cables" localSheetId="0">#REF!</definedName>
    <definedName name="cables" localSheetId="1">#REF!</definedName>
    <definedName name="cables">#REF!</definedName>
    <definedName name="CALSHEET" localSheetId="0">#REF!</definedName>
    <definedName name="CALSHEET" localSheetId="1">#REF!</definedName>
    <definedName name="CALSHEET">#REF!</definedName>
    <definedName name="CANTESP" localSheetId="0">#REF!</definedName>
    <definedName name="CANTESP" localSheetId="1">#REF!</definedName>
    <definedName name="CANTESP">#REF!</definedName>
    <definedName name="CARA" localSheetId="0">#REF!</definedName>
    <definedName name="CARA" localSheetId="1">#REF!</definedName>
    <definedName name="CARA">#REF!</definedName>
    <definedName name="carlosa" localSheetId="0">#REF!</definedName>
    <definedName name="carlosa" localSheetId="1">#REF!</definedName>
    <definedName name="carlosa">#REF!</definedName>
    <definedName name="carlosar" localSheetId="0">#REF!</definedName>
    <definedName name="carlosar" localSheetId="1">#REF!</definedName>
    <definedName name="carlosar">#REF!</definedName>
    <definedName name="Ce" localSheetId="0">#REF!</definedName>
    <definedName name="Ce" localSheetId="1">#REF!</definedName>
    <definedName name="Ce">#REF!</definedName>
    <definedName name="cec" localSheetId="0">#REF!</definedName>
    <definedName name="cec" localSheetId="1">#REF!</definedName>
    <definedName name="cec">#REF!</definedName>
    <definedName name="chapa" localSheetId="0">#REF!</definedName>
    <definedName name="chapa" localSheetId="1">#REF!</definedName>
    <definedName name="chapa">#REF!</definedName>
    <definedName name="CJOBNO" localSheetId="0">#REF!</definedName>
    <definedName name="CJOBNO" localSheetId="1">#REF!</definedName>
    <definedName name="CJOBNO">#REF!</definedName>
    <definedName name="Cliente" localSheetId="0">#REF!</definedName>
    <definedName name="Cliente" localSheetId="1">#REF!</definedName>
    <definedName name="Cliente">#REF!</definedName>
    <definedName name="cmpnt_mfr_id_001" localSheetId="0">'[8]Sheet 2'!#REF!</definedName>
    <definedName name="cmpnt_mfr_id_001" localSheetId="1">'[8]Sheet 2'!#REF!</definedName>
    <definedName name="cmpnt_mfr_id_001">'[8]Sheet 2'!#REF!</definedName>
    <definedName name="cmpnt_mod_id_001" localSheetId="0">'[8]Sheet 2'!#REF!</definedName>
    <definedName name="cmpnt_mod_id_001" localSheetId="1">'[8]Sheet 2'!#REF!</definedName>
    <definedName name="cmpnt_mod_id_001">'[8]Sheet 2'!#REF!</definedName>
    <definedName name="coef">'[9]COEF. C'!$A$5:$B$104</definedName>
    <definedName name="coef___0" localSheetId="0">#REF!</definedName>
    <definedName name="coef___0" localSheetId="1">#REF!</definedName>
    <definedName name="coef___0">#REF!</definedName>
    <definedName name="Communs_OCA_KC" localSheetId="0">#REF!</definedName>
    <definedName name="Communs_OCA_KC" localSheetId="1">#REF!</definedName>
    <definedName name="Communs_OCA_KC">#REF!</definedName>
    <definedName name="COMPRESORES" localSheetId="0">#REF!</definedName>
    <definedName name="COMPRESORES" localSheetId="1">#REF!</definedName>
    <definedName name="COMPRESORES">#REF!</definedName>
    <definedName name="Consumos" localSheetId="0">#REF!</definedName>
    <definedName name="Consumos" localSheetId="1">#REF!</definedName>
    <definedName name="Consumos">#REF!</definedName>
    <definedName name="CPG" localSheetId="0">#REF!</definedName>
    <definedName name="CPG" localSheetId="1">#REF!</definedName>
    <definedName name="CPG">#REF!</definedName>
    <definedName name="CPL" localSheetId="0">#REF!</definedName>
    <definedName name="CPL" localSheetId="1">#REF!</definedName>
    <definedName name="CPL">#REF!</definedName>
    <definedName name="_xlnm.Criteria" localSheetId="0">#REF!</definedName>
    <definedName name="_xlnm.Criteria" localSheetId="1">#REF!</definedName>
    <definedName name="_xlnm.Criteria">#REF!</definedName>
    <definedName name="CurrentData" localSheetId="0">#REF!</definedName>
    <definedName name="CurrentData" localSheetId="1">#REF!</definedName>
    <definedName name="CurrentData">#REF!</definedName>
    <definedName name="d" localSheetId="0">'[10]Skid Lifting Lug'!#REF!</definedName>
    <definedName name="d" localSheetId="1">'[10]Skid Lifting Lug'!#REF!</definedName>
    <definedName name="d">'[10]Skid Lifting Lug'!#REF!</definedName>
    <definedName name="DESC" localSheetId="0">#REF!</definedName>
    <definedName name="DESC" localSheetId="1">#REF!</definedName>
    <definedName name="DESC">#REF!</definedName>
    <definedName name="Descr1" localSheetId="0">#REF!</definedName>
    <definedName name="Descr1" localSheetId="1">#REF!</definedName>
    <definedName name="Descr1">#REF!</definedName>
    <definedName name="Descr2" localSheetId="0">#REF!</definedName>
    <definedName name="Descr2" localSheetId="1">#REF!</definedName>
    <definedName name="Descr2">#REF!</definedName>
    <definedName name="Descr3" localSheetId="0">#REF!</definedName>
    <definedName name="Descr3" localSheetId="1">#REF!</definedName>
    <definedName name="Descr3">#REF!</definedName>
    <definedName name="Descr4" localSheetId="0">#REF!</definedName>
    <definedName name="Descr4" localSheetId="1">#REF!</definedName>
    <definedName name="Descr4">#REF!</definedName>
    <definedName name="DescripcionEmision" localSheetId="0">#REF!</definedName>
    <definedName name="DescripcionEmision" localSheetId="1">#REF!</definedName>
    <definedName name="DescripcionEmision">#REF!</definedName>
    <definedName name="DESIGNP" localSheetId="0">#REF!</definedName>
    <definedName name="DESIGNP" localSheetId="1">#REF!</definedName>
    <definedName name="DESIGNP">#REF!</definedName>
    <definedName name="DESIGNPU" localSheetId="0">#REF!</definedName>
    <definedName name="DESIGNPU" localSheetId="1">#REF!</definedName>
    <definedName name="DESIGNPU">#REF!</definedName>
    <definedName name="DFC" localSheetId="0">#REF!</definedName>
    <definedName name="DFC" localSheetId="1">#REF!</definedName>
    <definedName name="DFC">#REF!</definedName>
    <definedName name="diam" localSheetId="0">#REF!</definedName>
    <definedName name="diam" localSheetId="1">#REF!</definedName>
    <definedName name="diam">#REF!</definedName>
    <definedName name="DIAM1" localSheetId="0">#REF!</definedName>
    <definedName name="DIAM1" localSheetId="1">#REF!</definedName>
    <definedName name="DIAM1">#REF!</definedName>
    <definedName name="docum" localSheetId="0">#REF!</definedName>
    <definedName name="docum" localSheetId="1">#REF!</definedName>
    <definedName name="docum">#REF!</definedName>
    <definedName name="E" localSheetId="0">#REF!</definedName>
    <definedName name="E" localSheetId="1">#REF!</definedName>
    <definedName name="E">#REF!</definedName>
    <definedName name="EDIFICIO_TIPO_A" localSheetId="0">'[7]MAMPO 1'!#REF!</definedName>
    <definedName name="EDIFICIO_TIPO_A" localSheetId="1">'[7]MAMPO 1'!#REF!</definedName>
    <definedName name="EDIFICIO_TIPO_A">'[7]MAMPO 1'!#REF!</definedName>
    <definedName name="EEEE" localSheetId="0">#N/A</definedName>
    <definedName name="EEEE" localSheetId="1">#N/A</definedName>
    <definedName name="EEEE">#N/A</definedName>
    <definedName name="Ejecuto1" localSheetId="0">#REF!</definedName>
    <definedName name="Ejecuto1" localSheetId="1">#REF!</definedName>
    <definedName name="Ejecuto1">#REF!</definedName>
    <definedName name="Ejecuto2" localSheetId="0">#REF!</definedName>
    <definedName name="Ejecuto2" localSheetId="1">#REF!</definedName>
    <definedName name="Ejecuto2">#REF!</definedName>
    <definedName name="Ejecuto3" localSheetId="0">#REF!</definedName>
    <definedName name="Ejecuto3" localSheetId="1">#REF!</definedName>
    <definedName name="Ejecuto3">#REF!</definedName>
    <definedName name="Ejecuto4" localSheetId="0">#REF!</definedName>
    <definedName name="Ejecuto4" localSheetId="1">#REF!</definedName>
    <definedName name="Ejecuto4">#REF!</definedName>
    <definedName name="enter150" localSheetId="0">#REF!</definedName>
    <definedName name="enter150" localSheetId="1">#REF!</definedName>
    <definedName name="enter150">#REF!</definedName>
    <definedName name="enter600" localSheetId="0">#REF!</definedName>
    <definedName name="enter600" localSheetId="1">#REF!</definedName>
    <definedName name="enter600">#REF!</definedName>
    <definedName name="ESPA" localSheetId="0">#REF!</definedName>
    <definedName name="ESPA" localSheetId="1">#REF!</definedName>
    <definedName name="ESPA">#REF!</definedName>
    <definedName name="Excel_BuiltIn_Database_0">NA()</definedName>
    <definedName name="Fecha1" localSheetId="0">#REF!</definedName>
    <definedName name="Fecha1" localSheetId="1">#REF!</definedName>
    <definedName name="Fecha1">#REF!</definedName>
    <definedName name="Fecha2" localSheetId="0">#REF!</definedName>
    <definedName name="Fecha2" localSheetId="1">#REF!</definedName>
    <definedName name="Fecha2">#REF!</definedName>
    <definedName name="Fecha3" localSheetId="0">#REF!</definedName>
    <definedName name="Fecha3" localSheetId="1">#REF!</definedName>
    <definedName name="Fecha3">#REF!</definedName>
    <definedName name="Fecha4" localSheetId="0">#REF!</definedName>
    <definedName name="Fecha4" localSheetId="1">#REF!</definedName>
    <definedName name="Fecha4">#REF!</definedName>
    <definedName name="FechaEmision" localSheetId="0">#REF!</definedName>
    <definedName name="FechaEmision" localSheetId="1">#REF!</definedName>
    <definedName name="FechaEmision">#REF!</definedName>
    <definedName name="fi" localSheetId="0">#REF!</definedName>
    <definedName name="fi" localSheetId="1">#REF!</definedName>
    <definedName name="fi">#REF!</definedName>
    <definedName name="FLASHPT" localSheetId="0">#REF!</definedName>
    <definedName name="FLASHPT" localSheetId="1">#REF!</definedName>
    <definedName name="FLASHPT">#REF!</definedName>
    <definedName name="FLCOMP" localSheetId="0">#REF!</definedName>
    <definedName name="FLCOMP" localSheetId="1">#REF!</definedName>
    <definedName name="FLCOMP">#REF!</definedName>
    <definedName name="FLECHA" localSheetId="0">#REF!</definedName>
    <definedName name="FLECHA" localSheetId="1">#REF!</definedName>
    <definedName name="FLECHA">#REF!</definedName>
    <definedName name="FRAME" localSheetId="0">#REF!</definedName>
    <definedName name="FRAME" localSheetId="1">#REF!</definedName>
    <definedName name="FRAME">#REF!</definedName>
    <definedName name="frame0" localSheetId="0">#REF!</definedName>
    <definedName name="frame0" localSheetId="1">#REF!</definedName>
    <definedName name="frame0">#REF!</definedName>
    <definedName name="frame1" localSheetId="0">#REF!</definedName>
    <definedName name="frame1" localSheetId="1">#REF!</definedName>
    <definedName name="frame1">#REF!</definedName>
    <definedName name="frame10" localSheetId="0">#REF!</definedName>
    <definedName name="frame10" localSheetId="1">#REF!</definedName>
    <definedName name="frame10">#REF!</definedName>
    <definedName name="frame11" localSheetId="0">#REF!</definedName>
    <definedName name="frame11" localSheetId="1">#REF!</definedName>
    <definedName name="frame11">#REF!</definedName>
    <definedName name="frame2" localSheetId="0">#REF!</definedName>
    <definedName name="frame2" localSheetId="1">#REF!</definedName>
    <definedName name="frame2">#REF!</definedName>
    <definedName name="frame3" localSheetId="0">#REF!</definedName>
    <definedName name="frame3" localSheetId="1">#REF!</definedName>
    <definedName name="frame3">#REF!</definedName>
    <definedName name="frame4" localSheetId="0">#REF!</definedName>
    <definedName name="frame4" localSheetId="1">#REF!</definedName>
    <definedName name="frame4">#REF!</definedName>
    <definedName name="frame5" localSheetId="0">#REF!</definedName>
    <definedName name="frame5" localSheetId="1">#REF!</definedName>
    <definedName name="frame5">#REF!</definedName>
    <definedName name="frame6" localSheetId="0">#REF!</definedName>
    <definedName name="frame6" localSheetId="1">#REF!</definedName>
    <definedName name="frame6">#REF!</definedName>
    <definedName name="frame7" localSheetId="0">#REF!</definedName>
    <definedName name="frame7" localSheetId="1">#REF!</definedName>
    <definedName name="frame7">#REF!</definedName>
    <definedName name="frame8" localSheetId="0">#REF!</definedName>
    <definedName name="frame8" localSheetId="1">#REF!</definedName>
    <definedName name="frame8">#REF!</definedName>
    <definedName name="frame9" localSheetId="0">#REF!</definedName>
    <definedName name="frame9" localSheetId="1">#REF!</definedName>
    <definedName name="frame9">#REF!</definedName>
    <definedName name="frameF" localSheetId="0">#REF!</definedName>
    <definedName name="frameF" localSheetId="1">#REF!</definedName>
    <definedName name="frameF">#REF!</definedName>
    <definedName name="framevs" localSheetId="0">#REF!</definedName>
    <definedName name="framevs" localSheetId="1">#REF!</definedName>
    <definedName name="framevs">#REF!</definedName>
    <definedName name="FS" localSheetId="0">#REF!</definedName>
    <definedName name="FS" localSheetId="1">#REF!</definedName>
    <definedName name="FS">#REF!</definedName>
    <definedName name="FSAA" localSheetId="0">#REF!</definedName>
    <definedName name="FSAA" localSheetId="1">#REF!</definedName>
    <definedName name="FSAA">#REF!</definedName>
    <definedName name="FSAB" localSheetId="0">#REF!</definedName>
    <definedName name="FSAB" localSheetId="1">#REF!</definedName>
    <definedName name="FSAB">#REF!</definedName>
    <definedName name="FSAC" localSheetId="0">#REF!</definedName>
    <definedName name="FSAC" localSheetId="1">#REF!</definedName>
    <definedName name="FSAC">#REF!</definedName>
    <definedName name="FSAD" localSheetId="0">#REF!</definedName>
    <definedName name="FSAD" localSheetId="1">#REF!</definedName>
    <definedName name="FSAD">#REF!</definedName>
    <definedName name="FSAE" localSheetId="0">#REF!</definedName>
    <definedName name="FSAE" localSheetId="1">#REF!</definedName>
    <definedName name="FSAE">#REF!</definedName>
    <definedName name="FSAF" localSheetId="0">#REF!</definedName>
    <definedName name="FSAF" localSheetId="1">#REF!</definedName>
    <definedName name="FSAF">#REF!</definedName>
    <definedName name="FSAG" localSheetId="0">#REF!</definedName>
    <definedName name="FSAG" localSheetId="1">#REF!</definedName>
    <definedName name="FSAG">#REF!</definedName>
    <definedName name="FSAH" localSheetId="0">#REF!</definedName>
    <definedName name="FSAH" localSheetId="1">#REF!</definedName>
    <definedName name="FSAH">#REF!</definedName>
    <definedName name="FSAI" localSheetId="0">#REF!</definedName>
    <definedName name="FSAI" localSheetId="1">#REF!</definedName>
    <definedName name="FSAI">#REF!</definedName>
    <definedName name="FSAJ" localSheetId="0">#REF!</definedName>
    <definedName name="FSAJ" localSheetId="1">#REF!</definedName>
    <definedName name="FSAJ">#REF!</definedName>
    <definedName name="FSAK" localSheetId="0">#REF!</definedName>
    <definedName name="FSAK" localSheetId="1">#REF!</definedName>
    <definedName name="FSAK">#REF!</definedName>
    <definedName name="FSAL" localSheetId="0">#REF!</definedName>
    <definedName name="FSAL" localSheetId="1">#REF!</definedName>
    <definedName name="FSAL">#REF!</definedName>
    <definedName name="FSAM" localSheetId="0">#REF!</definedName>
    <definedName name="FSAM" localSheetId="1">#REF!</definedName>
    <definedName name="FSAM">#REF!</definedName>
    <definedName name="FSAN" localSheetId="0">#REF!</definedName>
    <definedName name="FSAN" localSheetId="1">#REF!</definedName>
    <definedName name="FSAN">#REF!</definedName>
    <definedName name="FSAP" localSheetId="0">#REF!</definedName>
    <definedName name="FSAP" localSheetId="1">#REF!</definedName>
    <definedName name="FSAP">#REF!</definedName>
    <definedName name="FSAQ" localSheetId="0">#REF!</definedName>
    <definedName name="FSAQ" localSheetId="1">#REF!</definedName>
    <definedName name="FSAQ">#REF!</definedName>
    <definedName name="FSAR" localSheetId="0">#REF!</definedName>
    <definedName name="FSAR" localSheetId="1">#REF!</definedName>
    <definedName name="FSAR">#REF!</definedName>
    <definedName name="G" localSheetId="0">#REF!</definedName>
    <definedName name="G" localSheetId="1">#REF!</definedName>
    <definedName name="G">#REF!</definedName>
    <definedName name="GARTDEF" localSheetId="0">#REF!</definedName>
    <definedName name="GARTDEF" localSheetId="1">#REF!</definedName>
    <definedName name="GARTDEF">#REF!</definedName>
    <definedName name="GARTPART" localSheetId="0">#REF!</definedName>
    <definedName name="GARTPART" localSheetId="1">#REF!</definedName>
    <definedName name="GARTPART">#REF!</definedName>
    <definedName name="gasod" localSheetId="0">#REF!</definedName>
    <definedName name="gasod" localSheetId="1">#REF!</definedName>
    <definedName name="gasod">#REF!</definedName>
    <definedName name="GG" localSheetId="0">#REF!</definedName>
    <definedName name="GG" localSheetId="1">#REF!</definedName>
    <definedName name="GG">#REF!</definedName>
    <definedName name="GL" localSheetId="0">#REF!</definedName>
    <definedName name="GL" localSheetId="1">#REF!</definedName>
    <definedName name="GL">#REF!</definedName>
    <definedName name="gral" localSheetId="0">#REF!</definedName>
    <definedName name="gral" localSheetId="1">#REF!</definedName>
    <definedName name="gral">#REF!</definedName>
    <definedName name="gtot" localSheetId="0">#REF!</definedName>
    <definedName name="gtot" localSheetId="1">#REF!</definedName>
    <definedName name="gtot">#REF!</definedName>
    <definedName name="Hoja" localSheetId="0">#REF!</definedName>
    <definedName name="Hoja" localSheetId="1">#REF!</definedName>
    <definedName name="Hoja">#REF!</definedName>
    <definedName name="HojaDe" localSheetId="0">#REF!</definedName>
    <definedName name="HojaDe" localSheetId="1">#REF!</definedName>
    <definedName name="HojaDe">#REF!</definedName>
    <definedName name="HVGI" localSheetId="0">#REF!</definedName>
    <definedName name="HVGI" localSheetId="1">#REF!</definedName>
    <definedName name="HVGI">#REF!</definedName>
    <definedName name="HVGS" localSheetId="0">#REF!</definedName>
    <definedName name="HVGS" localSheetId="1">#REF!</definedName>
    <definedName name="HVGS">#REF!</definedName>
    <definedName name="HVLS" localSheetId="0">#REF!</definedName>
    <definedName name="HVLS" localSheetId="1">#REF!</definedName>
    <definedName name="HVLS">#REF!</definedName>
    <definedName name="ifnc" localSheetId="0">#REF!</definedName>
    <definedName name="ifnc" localSheetId="1">#REF!</definedName>
    <definedName name="ifnc">#REF!</definedName>
    <definedName name="JJJ" localSheetId="0">#REF!</definedName>
    <definedName name="JJJ" localSheetId="1">#REF!</definedName>
    <definedName name="JJJ">#REF!</definedName>
    <definedName name="JOBNO" localSheetId="0">#REF!</definedName>
    <definedName name="JOBNO" localSheetId="1">#REF!</definedName>
    <definedName name="JOBNO">#REF!</definedName>
    <definedName name="JOINT" localSheetId="0">#REF!</definedName>
    <definedName name="JOINT" localSheetId="1">#REF!</definedName>
    <definedName name="JOINT">#REF!</definedName>
    <definedName name="JOINT0" localSheetId="0">#REF!</definedName>
    <definedName name="JOINT0" localSheetId="1">#REF!</definedName>
    <definedName name="JOINT0">#REF!</definedName>
    <definedName name="joint10" localSheetId="0">#REF!</definedName>
    <definedName name="joint10" localSheetId="1">#REF!</definedName>
    <definedName name="joint10">#REF!</definedName>
    <definedName name="joint2" localSheetId="0">#REF!</definedName>
    <definedName name="joint2" localSheetId="1">#REF!</definedName>
    <definedName name="joint2">#REF!</definedName>
    <definedName name="joint6" localSheetId="0">#REF!</definedName>
    <definedName name="joint6" localSheetId="1">#REF!</definedName>
    <definedName name="joint6">#REF!</definedName>
    <definedName name="jointI" localSheetId="0">#REF!</definedName>
    <definedName name="jointI" localSheetId="1">#REF!</definedName>
    <definedName name="jointI">#REF!</definedName>
    <definedName name="KH" localSheetId="0">#REF!</definedName>
    <definedName name="KH" localSheetId="1">#REF!</definedName>
    <definedName name="KH">#REF!</definedName>
    <definedName name="LINENO" localSheetId="0">#REF!</definedName>
    <definedName name="LINENO" localSheetId="1">#REF!</definedName>
    <definedName name="LINENO">#REF!</definedName>
    <definedName name="LIS" localSheetId="0">#REF!</definedName>
    <definedName name="LIS" localSheetId="1">#REF!</definedName>
    <definedName name="LIS">#REF!</definedName>
    <definedName name="LISTA_2" localSheetId="0">#REF!</definedName>
    <definedName name="LISTA_2" localSheetId="1">#REF!</definedName>
    <definedName name="LISTA_2">#REF!</definedName>
    <definedName name="loser" localSheetId="0">#REF!</definedName>
    <definedName name="loser" localSheetId="1">#REF!</definedName>
    <definedName name="loser">#REF!</definedName>
    <definedName name="MAX" hidden="1">{#N/A,#N/A,FALSE,"SERIE_150";#N/A,#N/A,FALSE,"SERIE_600 "}</definedName>
    <definedName name="MFGR" localSheetId="0">#REF!</definedName>
    <definedName name="MFGR" localSheetId="1">#REF!</definedName>
    <definedName name="MFGR">#REF!</definedName>
    <definedName name="MNB_N" localSheetId="0">#REF!</definedName>
    <definedName name="MNB_N" localSheetId="1">#REF!</definedName>
    <definedName name="MNB_N">#REF!</definedName>
    <definedName name="MODELNO" localSheetId="0">#REF!</definedName>
    <definedName name="MODELNO" localSheetId="1">#REF!</definedName>
    <definedName name="MODELNO">#REF!</definedName>
    <definedName name="MOLWT" localSheetId="0">#REF!</definedName>
    <definedName name="MOLWT" localSheetId="1">#REF!</definedName>
    <definedName name="MOLWT">#REF!</definedName>
    <definedName name="MR_HELIOS" localSheetId="0">#REF!</definedName>
    <definedName name="MR_HELIOS" localSheetId="1">#REF!</definedName>
    <definedName name="MR_HELIOS">#REF!</definedName>
    <definedName name="MRNRO" localSheetId="0">#REF!</definedName>
    <definedName name="MRNRO" localSheetId="1">#REF!</definedName>
    <definedName name="MRNRO">#REF!</definedName>
    <definedName name="MRREV" localSheetId="0">#REF!</definedName>
    <definedName name="MRREV" localSheetId="1">#REF!</definedName>
    <definedName name="MRREV">#REF!</definedName>
    <definedName name="MW" localSheetId="0">#REF!</definedName>
    <definedName name="MW" localSheetId="1">#REF!</definedName>
    <definedName name="MW">#REF!</definedName>
    <definedName name="NOMBRE" localSheetId="0">[11]Computo!#REF!</definedName>
    <definedName name="NOMBRE" localSheetId="1">[11]Computo!#REF!</definedName>
    <definedName name="NOMBRE">[11]Computo!#REF!</definedName>
    <definedName name="NOREPDWG" localSheetId="0">#REF!</definedName>
    <definedName name="NOREPDWG" localSheetId="1">#REF!</definedName>
    <definedName name="NOREPDWG">#REF!</definedName>
    <definedName name="NumDocPpal" localSheetId="0">#REF!</definedName>
    <definedName name="NumDocPpal" localSheetId="1">#REF!</definedName>
    <definedName name="NumDocPpal">#REF!</definedName>
    <definedName name="NumeroDocumento" localSheetId="0">#REF!</definedName>
    <definedName name="NumeroDocumento" localSheetId="1">#REF!</definedName>
    <definedName name="NumeroDocumento">#REF!</definedName>
    <definedName name="NUMMANS" localSheetId="0">#REF!</definedName>
    <definedName name="NUMMANS" localSheetId="1">#REF!</definedName>
    <definedName name="NUMMANS">#REF!</definedName>
    <definedName name="OMEGA" localSheetId="0">#REF!</definedName>
    <definedName name="OMEGA" localSheetId="1">#REF!</definedName>
    <definedName name="OMEGA">#REF!</definedName>
    <definedName name="P" localSheetId="0">#REF!</definedName>
    <definedName name="P" localSheetId="1">#REF!</definedName>
    <definedName name="P">#REF!</definedName>
    <definedName name="Pb" localSheetId="0">#REF!</definedName>
    <definedName name="Pb" localSheetId="1">#REF!</definedName>
    <definedName name="Pb">#REF!</definedName>
    <definedName name="PC" localSheetId="0">#REF!</definedName>
    <definedName name="PC" localSheetId="1">#REF!</definedName>
    <definedName name="PC">#REF!</definedName>
    <definedName name="PEPE" localSheetId="0">#REF!</definedName>
    <definedName name="PEPE" localSheetId="1">#REF!</definedName>
    <definedName name="PEPE">#REF!</definedName>
    <definedName name="perfiles" localSheetId="0">#REF!</definedName>
    <definedName name="perfiles" localSheetId="1">#REF!</definedName>
    <definedName name="perfiles">#REF!</definedName>
    <definedName name="PESOS150" localSheetId="0">#REF!</definedName>
    <definedName name="PESOS150" localSheetId="1">#REF!</definedName>
    <definedName name="PESOS150">#REF!</definedName>
    <definedName name="pesos600" localSheetId="0">#REF!</definedName>
    <definedName name="pesos600" localSheetId="1">#REF!</definedName>
    <definedName name="pesos600">#REF!</definedName>
    <definedName name="PESOS83" localSheetId="0">#REF!</definedName>
    <definedName name="PESOS83" localSheetId="1">#REF!</definedName>
    <definedName name="PESOS83">#REF!</definedName>
    <definedName name="PESOS85" localSheetId="0">'[12]RESUMEN GRAL'!#REF!</definedName>
    <definedName name="PESOS85" localSheetId="1">'[12]RESUMEN GRAL'!#REF!</definedName>
    <definedName name="PESOS85">'[12]RESUMEN GRAL'!#REF!</definedName>
    <definedName name="Pf" localSheetId="0">#REF!</definedName>
    <definedName name="Pf" localSheetId="1">#REF!</definedName>
    <definedName name="Pf">#REF!</definedName>
    <definedName name="Pi" localSheetId="0">#REF!</definedName>
    <definedName name="Pi" localSheetId="1">#REF!</definedName>
    <definedName name="Pi">#REF!</definedName>
    <definedName name="PIDNO" localSheetId="0">#REF!</definedName>
    <definedName name="PIDNO" localSheetId="1">#REF!</definedName>
    <definedName name="PIDNO">#REF!</definedName>
    <definedName name="PM" localSheetId="0">#REF!</definedName>
    <definedName name="PM" localSheetId="1">#REF!</definedName>
    <definedName name="PM">#REF!</definedName>
    <definedName name="Pmax" localSheetId="0">#REF!</definedName>
    <definedName name="Pmax" localSheetId="1">#REF!</definedName>
    <definedName name="Pmax">#REF!</definedName>
    <definedName name="PONO" localSheetId="0">#REF!</definedName>
    <definedName name="PONO" localSheetId="1">#REF!</definedName>
    <definedName name="PONO">#REF!</definedName>
    <definedName name="pozos" localSheetId="0">#REF!</definedName>
    <definedName name="pozos" localSheetId="1">#REF!</definedName>
    <definedName name="pozos">#REF!</definedName>
    <definedName name="Pr" localSheetId="0">#REF!</definedName>
    <definedName name="Pr" localSheetId="1">#REF!</definedName>
    <definedName name="Pr">#REF!</definedName>
    <definedName name="precioc" localSheetId="0">#REF!</definedName>
    <definedName name="precioc" localSheetId="1">#REF!</definedName>
    <definedName name="precioc">#REF!</definedName>
    <definedName name="precioCa" localSheetId="0">#REF!</definedName>
    <definedName name="precioCa" localSheetId="1">#REF!</definedName>
    <definedName name="precioCa">#REF!</definedName>
    <definedName name="preciocp" localSheetId="0">#REF!</definedName>
    <definedName name="preciocp" localSheetId="1">#REF!</definedName>
    <definedName name="preciocp">#REF!</definedName>
    <definedName name="PreviousData" localSheetId="0">#REF!</definedName>
    <definedName name="PreviousData" localSheetId="1">#REF!</definedName>
    <definedName name="PreviousData">#REF!</definedName>
    <definedName name="PROCESS" localSheetId="0">#REF!</definedName>
    <definedName name="PROCESS" localSheetId="1">#REF!</definedName>
    <definedName name="PROCESS">#REF!</definedName>
    <definedName name="Proyecto" localSheetId="0">#REF!</definedName>
    <definedName name="Proyecto" localSheetId="1">#REF!</definedName>
    <definedName name="Proyecto">#REF!</definedName>
    <definedName name="PROYECTO_HELIOS" localSheetId="0">#REF!</definedName>
    <definedName name="PROYECTO_HELIOS" localSheetId="1">#REF!</definedName>
    <definedName name="PROYECTO_HELIOS">#REF!</definedName>
    <definedName name="PRSMAX" localSheetId="0">#REF!</definedName>
    <definedName name="PRSMAX" localSheetId="1">#REF!</definedName>
    <definedName name="PRSMAX">#REF!</definedName>
    <definedName name="PRSMAXU" localSheetId="0">#REF!</definedName>
    <definedName name="PRSMAXU" localSheetId="1">#REF!</definedName>
    <definedName name="PRSMAXU">#REF!</definedName>
    <definedName name="q" localSheetId="0">#REF!</definedName>
    <definedName name="q" localSheetId="1">#REF!</definedName>
    <definedName name="q">#REF!</definedName>
    <definedName name="Qs" localSheetId="0">#REF!</definedName>
    <definedName name="Qs" localSheetId="1">#REF!</definedName>
    <definedName name="Qs">#REF!</definedName>
    <definedName name="QTY" localSheetId="0">#REF!</definedName>
    <definedName name="QTY" localSheetId="1">#REF!</definedName>
    <definedName name="QTY">#REF!</definedName>
    <definedName name="resu150" localSheetId="0">#REF!</definedName>
    <definedName name="resu150" localSheetId="1">#REF!</definedName>
    <definedName name="resu150">#REF!</definedName>
    <definedName name="resum600" localSheetId="0">#REF!</definedName>
    <definedName name="resum600" localSheetId="1">#REF!</definedName>
    <definedName name="resum600">#REF!</definedName>
    <definedName name="Rev" localSheetId="0">'[3]PCV-800-522'!#REF!</definedName>
    <definedName name="Rev" localSheetId="1">'[3]PCV-800-522'!#REF!</definedName>
    <definedName name="Rev">'[3]PCV-800-522'!#REF!</definedName>
    <definedName name="Rev_Gral" localSheetId="0">#REF!</definedName>
    <definedName name="Rev_Gral" localSheetId="1">#REF!</definedName>
    <definedName name="Rev_Gral">#REF!</definedName>
    <definedName name="RevBy" localSheetId="0">'[3]PCV-800-522'!#REF!</definedName>
    <definedName name="RevBy" localSheetId="1">'[3]PCV-800-522'!#REF!</definedName>
    <definedName name="RevBy">'[3]PCV-800-522'!#REF!</definedName>
    <definedName name="RevDate" localSheetId="0">'[3]PCV-800-522'!#REF!</definedName>
    <definedName name="RevDate" localSheetId="1">'[3]PCV-800-522'!#REF!</definedName>
    <definedName name="RevDate">'[3]PCV-800-522'!#REF!</definedName>
    <definedName name="Reviso1" localSheetId="0">#REF!</definedName>
    <definedName name="Reviso1" localSheetId="1">#REF!</definedName>
    <definedName name="Reviso1">#REF!</definedName>
    <definedName name="Reviso2" localSheetId="0">#REF!</definedName>
    <definedName name="Reviso2" localSheetId="1">#REF!</definedName>
    <definedName name="Reviso2">#REF!</definedName>
    <definedName name="Reviso3" localSheetId="0">#REF!</definedName>
    <definedName name="Reviso3" localSheetId="1">#REF!</definedName>
    <definedName name="Reviso3">#REF!</definedName>
    <definedName name="Reviso4" localSheetId="0">#REF!</definedName>
    <definedName name="Reviso4" localSheetId="1">#REF!</definedName>
    <definedName name="Reviso4">#REF!</definedName>
    <definedName name="RevList" localSheetId="0">#REF!</definedName>
    <definedName name="RevList" localSheetId="1">#REF!</definedName>
    <definedName name="RevList">#REF!</definedName>
    <definedName name="RevListBy" localSheetId="0">'[3]PCV-800-522'!#REF!</definedName>
    <definedName name="RevListBy" localSheetId="1">'[3]PCV-800-522'!#REF!</definedName>
    <definedName name="RevListBy">'[3]PCV-800-522'!#REF!</definedName>
    <definedName name="RevListDate" localSheetId="0">'[3]PCV-800-522'!#REF!</definedName>
    <definedName name="RevListDate" localSheetId="1">'[3]PCV-800-522'!#REF!</definedName>
    <definedName name="RevListDate">'[3]PCV-800-522'!#REF!</definedName>
    <definedName name="RevListNo" localSheetId="0">'[3]PCV-800-522'!#REF!</definedName>
    <definedName name="RevListNo" localSheetId="1">'[3]PCV-800-522'!#REF!</definedName>
    <definedName name="RevListNo">'[3]PCV-800-522'!#REF!</definedName>
    <definedName name="RevListStatus" localSheetId="0">'[3]PCV-800-522'!#REF!</definedName>
    <definedName name="RevListStatus" localSheetId="1">'[3]PCV-800-522'!#REF!</definedName>
    <definedName name="RevListStatus">'[3]PCV-800-522'!#REF!</definedName>
    <definedName name="RTT">#N/A</definedName>
    <definedName name="RUN" localSheetId="0">#N/A</definedName>
    <definedName name="RUN" localSheetId="1">#N/A</definedName>
    <definedName name="RUN">#N/A</definedName>
    <definedName name="S" localSheetId="0">#REF!</definedName>
    <definedName name="S" localSheetId="1">#REF!</definedName>
    <definedName name="S">#REF!</definedName>
    <definedName name="SDESC" localSheetId="0">#REF!</definedName>
    <definedName name="SDESC" localSheetId="1">#REF!</definedName>
    <definedName name="SDESC">#REF!</definedName>
    <definedName name="SEÑAL" localSheetId="0">#REF!</definedName>
    <definedName name="SEÑAL" localSheetId="1">#REF!</definedName>
    <definedName name="SEÑAL">#REF!</definedName>
    <definedName name="SERIE" localSheetId="0">#REF!</definedName>
    <definedName name="SERIE" localSheetId="1">#REF!</definedName>
    <definedName name="SERIE">#REF!</definedName>
    <definedName name="SERVICE" localSheetId="0">#REF!</definedName>
    <definedName name="SERVICE" localSheetId="1">#REF!</definedName>
    <definedName name="SERVICE">#REF!</definedName>
    <definedName name="SG" localSheetId="0">#REF!</definedName>
    <definedName name="SG" localSheetId="1">#REF!</definedName>
    <definedName name="SG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(3/8-1/16)*2.54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iglaAprueba" localSheetId="0">#REF!</definedName>
    <definedName name="SiglaAprueba" localSheetId="1">#REF!</definedName>
    <definedName name="SiglaAprueba">#REF!</definedName>
    <definedName name="SiglaEjecuta" localSheetId="0">#REF!</definedName>
    <definedName name="SiglaEjecuta" localSheetId="1">#REF!</definedName>
    <definedName name="SiglaEjecuta">#REF!</definedName>
    <definedName name="SiglaRevisa" localSheetId="0">#REF!</definedName>
    <definedName name="SiglaRevisa" localSheetId="1">#REF!</definedName>
    <definedName name="SiglaRevisa">#REF!</definedName>
    <definedName name="SPBY1" localSheetId="0">#REF!</definedName>
    <definedName name="SPBY1" localSheetId="1">#REF!</definedName>
    <definedName name="SPBY1">#REF!</definedName>
    <definedName name="SPBY2" localSheetId="0">#REF!</definedName>
    <definedName name="SPBY2" localSheetId="1">#REF!</definedName>
    <definedName name="SPBY2">#REF!</definedName>
    <definedName name="SPBY3" localSheetId="0">#REF!</definedName>
    <definedName name="SPBY3" localSheetId="1">#REF!</definedName>
    <definedName name="SPBY3">#REF!</definedName>
    <definedName name="SPCHECK1" localSheetId="0">#REF!</definedName>
    <definedName name="SPCHECK1" localSheetId="1">#REF!</definedName>
    <definedName name="SPCHECK1">#REF!</definedName>
    <definedName name="SPCHECK2" localSheetId="0">#REF!</definedName>
    <definedName name="SPCHECK2" localSheetId="1">#REF!</definedName>
    <definedName name="SPCHECK2">#REF!</definedName>
    <definedName name="SPCHECK3" localSheetId="0">#REF!</definedName>
    <definedName name="SPCHECK3" localSheetId="1">#REF!</definedName>
    <definedName name="SPCHECK3">#REF!</definedName>
    <definedName name="SPDATE1" localSheetId="0">#REF!</definedName>
    <definedName name="SPDATE1" localSheetId="1">#REF!</definedName>
    <definedName name="SPDATE1">#REF!</definedName>
    <definedName name="SPDATE2" localSheetId="0">#REF!</definedName>
    <definedName name="SPDATE2" localSheetId="1">#REF!</definedName>
    <definedName name="SPDATE2">#REF!</definedName>
    <definedName name="SPDATE3" localSheetId="0">#REF!</definedName>
    <definedName name="SPDATE3" localSheetId="1">#REF!</definedName>
    <definedName name="SPDATE3">#REF!</definedName>
    <definedName name="SPDESC1" localSheetId="0">#REF!</definedName>
    <definedName name="SPDESC1" localSheetId="1">#REF!</definedName>
    <definedName name="SPDESC1">#REF!</definedName>
    <definedName name="SPDESC2" localSheetId="0">#REF!</definedName>
    <definedName name="SPDESC2" localSheetId="1">#REF!</definedName>
    <definedName name="SPDESC2">#REF!</definedName>
    <definedName name="SPDESC3" localSheetId="0">#REF!</definedName>
    <definedName name="SPDESC3" localSheetId="1">#REF!</definedName>
    <definedName name="SPDESC3">#REF!</definedName>
    <definedName name="spec_cmpnt_po_item_no" localSheetId="0">'[8]Sheet 2'!#REF!</definedName>
    <definedName name="spec_cmpnt_po_item_no" localSheetId="1">'[8]Sheet 2'!#REF!</definedName>
    <definedName name="spec_cmpnt_po_item_no">'[8]Sheet 2'!#REF!</definedName>
    <definedName name="spec_cmpnt_po_item_no_001" localSheetId="0">'[8]Sheet 2'!#REF!</definedName>
    <definedName name="spec_cmpnt_po_item_no_001" localSheetId="1">'[8]Sheet 2'!#REF!</definedName>
    <definedName name="spec_cmpnt_po_item_no_001">'[8]Sheet 2'!#REF!</definedName>
    <definedName name="spec_cmpnt_po_no" localSheetId="0">'[8]Sheet 2'!#REF!</definedName>
    <definedName name="spec_cmpnt_po_no" localSheetId="1">'[8]Sheet 2'!#REF!</definedName>
    <definedName name="spec_cmpnt_po_no">'[8]Sheet 2'!#REF!</definedName>
    <definedName name="spec_cmpnt_po_no_001" localSheetId="0">'[8]Sheet 2'!#REF!</definedName>
    <definedName name="spec_cmpnt_po_no_001" localSheetId="1">'[8]Sheet 2'!#REF!</definedName>
    <definedName name="spec_cmpnt_po_no_001">'[8]Sheet 2'!#REF!</definedName>
    <definedName name="spec_cmpnt_price" localSheetId="0">'[8]Sheet 2'!#REF!</definedName>
    <definedName name="spec_cmpnt_price" localSheetId="1">'[8]Sheet 2'!#REF!</definedName>
    <definedName name="spec_cmpnt_price">'[8]Sheet 2'!#REF!</definedName>
    <definedName name="spec_cmpnt_price_001" localSheetId="0">'[8]Sheet 2'!#REF!</definedName>
    <definedName name="spec_cmpnt_price_001" localSheetId="1">'[8]Sheet 2'!#REF!</definedName>
    <definedName name="spec_cmpnt_price_001">'[8]Sheet 2'!#REF!</definedName>
    <definedName name="spec_cmpnt_sn" localSheetId="0">'[8]Sheet 2'!#REF!</definedName>
    <definedName name="spec_cmpnt_sn" localSheetId="1">'[8]Sheet 2'!#REF!</definedName>
    <definedName name="spec_cmpnt_sn">'[8]Sheet 2'!#REF!</definedName>
    <definedName name="spec_cmpnt_sn_001" localSheetId="0">'[8]Sheet 2'!#REF!</definedName>
    <definedName name="spec_cmpnt_sn_001" localSheetId="1">'[8]Sheet 2'!#REF!</definedName>
    <definedName name="spec_cmpnt_sn_001">'[8]Sheet 2'!#REF!</definedName>
    <definedName name="spec_udf_c94_001" localSheetId="0">'[8]Sheet 2'!#REF!</definedName>
    <definedName name="spec_udf_c94_001" localSheetId="1">'[8]Sheet 2'!#REF!</definedName>
    <definedName name="spec_udf_c94_001">'[8]Sheet 2'!#REF!</definedName>
    <definedName name="spec_udf_c95_001" localSheetId="0">'[8]Sheet 2'!#REF!</definedName>
    <definedName name="spec_udf_c95_001" localSheetId="1">'[8]Sheet 2'!#REF!</definedName>
    <definedName name="spec_udf_c95_001">'[8]Sheet 2'!#REF!</definedName>
    <definedName name="spec_udf_c96_001" localSheetId="0">'[8]Sheet 2'!#REF!</definedName>
    <definedName name="spec_udf_c96_001" localSheetId="1">'[8]Sheet 2'!#REF!</definedName>
    <definedName name="spec_udf_c96_001">'[8]Sheet 2'!#REF!</definedName>
    <definedName name="spec_udf_c97_001" localSheetId="0">'[8]Sheet 2'!#REF!</definedName>
    <definedName name="spec_udf_c97_001" localSheetId="1">'[8]Sheet 2'!#REF!</definedName>
    <definedName name="spec_udf_c97_001">'[8]Sheet 2'!#REF!</definedName>
    <definedName name="spec_udf_c98_001" localSheetId="0">'[8]Sheet 2'!#REF!</definedName>
    <definedName name="spec_udf_c98_001" localSheetId="1">'[8]Sheet 2'!#REF!</definedName>
    <definedName name="spec_udf_c98_001">'[8]Sheet 2'!#REF!</definedName>
    <definedName name="SPECNO" localSheetId="0">#REF!</definedName>
    <definedName name="SPECNO" localSheetId="1">#REF!</definedName>
    <definedName name="SPECNO">#REF!</definedName>
    <definedName name="SPNOTES" localSheetId="0">#REF!</definedName>
    <definedName name="SPNOTES" localSheetId="1">#REF!</definedName>
    <definedName name="SPNOTES">#REF!</definedName>
    <definedName name="SPNOTES1" localSheetId="0">#REF!</definedName>
    <definedName name="SPNOTES1" localSheetId="1">#REF!</definedName>
    <definedName name="SPNOTES1">#REF!</definedName>
    <definedName name="SPNOTES2" localSheetId="0">#REF!</definedName>
    <definedName name="SPNOTES2" localSheetId="1">#REF!</definedName>
    <definedName name="SPNOTES2">#REF!</definedName>
    <definedName name="SPNOTES3" localSheetId="0">#REF!</definedName>
    <definedName name="SPNOTES3" localSheetId="1">#REF!</definedName>
    <definedName name="SPNOTES3">#REF!</definedName>
    <definedName name="SPNOTES4" localSheetId="0">#REF!</definedName>
    <definedName name="SPNOTES4" localSheetId="1">#REF!</definedName>
    <definedName name="SPNOTES4">#REF!</definedName>
    <definedName name="SPNOTES5" localSheetId="0">#REF!</definedName>
    <definedName name="SPNOTES5" localSheetId="1">#REF!</definedName>
    <definedName name="SPNOTES5">#REF!</definedName>
    <definedName name="SPNOTES6" localSheetId="0">#REF!</definedName>
    <definedName name="SPNOTES6" localSheetId="1">#REF!</definedName>
    <definedName name="SPNOTES6">#REF!</definedName>
    <definedName name="SPREV1" localSheetId="0">#REF!</definedName>
    <definedName name="SPREV1" localSheetId="1">#REF!</definedName>
    <definedName name="SPREV1">#REF!</definedName>
    <definedName name="SPREV2" localSheetId="0">#REF!</definedName>
    <definedName name="SPREV2" localSheetId="1">#REF!</definedName>
    <definedName name="SPREV2">#REF!</definedName>
    <definedName name="SPREV3" localSheetId="0">#REF!</definedName>
    <definedName name="SPREV3" localSheetId="1">#REF!</definedName>
    <definedName name="SPREV3">#REF!</definedName>
    <definedName name="SubtituloDocumento" localSheetId="0">#REF!</definedName>
    <definedName name="SubtituloDocumento" localSheetId="1">#REF!</definedName>
    <definedName name="SubtituloDocumento">#REF!</definedName>
    <definedName name="TABLA_01" localSheetId="0">#REF!</definedName>
    <definedName name="TABLA_01" localSheetId="1">#REF!</definedName>
    <definedName name="TABLA_01">#REF!</definedName>
    <definedName name="TABLA1" localSheetId="0">#REF!</definedName>
    <definedName name="TABLA1" localSheetId="1">#REF!</definedName>
    <definedName name="TABLA1">#REF!</definedName>
    <definedName name="TAG" localSheetId="0">#REF!</definedName>
    <definedName name="TAG" localSheetId="1">#REF!</definedName>
    <definedName name="TAG">#REF!</definedName>
    <definedName name="tag_number_note" localSheetId="0">#REF!</definedName>
    <definedName name="tag_number_note" localSheetId="1">#REF!</definedName>
    <definedName name="tag_number_note">#REF!</definedName>
    <definedName name="tau" localSheetId="0">#REF!</definedName>
    <definedName name="tau" localSheetId="1">#REF!</definedName>
    <definedName name="tau">#REF!</definedName>
    <definedName name="Tb" localSheetId="0">#REF!</definedName>
    <definedName name="Tb" localSheetId="1">#REF!</definedName>
    <definedName name="Tb">#REF!</definedName>
    <definedName name="TC" localSheetId="0">#REF!</definedName>
    <definedName name="TC" localSheetId="1">#REF!</definedName>
    <definedName name="TC">#REF!</definedName>
    <definedName name="TEMPMAX" localSheetId="0">#REF!</definedName>
    <definedName name="TEMPMAX" localSheetId="1">#REF!</definedName>
    <definedName name="TEMPMAX">#REF!</definedName>
    <definedName name="TEMPUNIT" localSheetId="0">#REF!</definedName>
    <definedName name="TEMPUNIT" localSheetId="1">#REF!</definedName>
    <definedName name="TEMPUNIT">#REF!</definedName>
    <definedName name="Tf" localSheetId="0">#REF!</definedName>
    <definedName name="Tf" localSheetId="1">#REF!</definedName>
    <definedName name="Tf">#REF!</definedName>
    <definedName name="ti" localSheetId="0">#REF!</definedName>
    <definedName name="ti" localSheetId="1">#REF!</definedName>
    <definedName name="ti">#REF!</definedName>
    <definedName name="TIPO" localSheetId="0">#REF!</definedName>
    <definedName name="TIPO" localSheetId="1">#REF!</definedName>
    <definedName name="TIPO">#REF!</definedName>
    <definedName name="TIPO_SEÑAL" localSheetId="0">#REF!</definedName>
    <definedName name="TIPO_SEÑAL" localSheetId="1">#REF!</definedName>
    <definedName name="TIPO_SEÑAL">#REF!</definedName>
    <definedName name="tipo1" localSheetId="0">#REF!</definedName>
    <definedName name="tipo1" localSheetId="1">#REF!</definedName>
    <definedName name="tipo1">#REF!</definedName>
    <definedName name="tipo2" localSheetId="0">#REF!</definedName>
    <definedName name="tipo2" localSheetId="1">#REF!</definedName>
    <definedName name="tipo2">#REF!</definedName>
    <definedName name="TituloDocumento" localSheetId="0">#REF!</definedName>
    <definedName name="TituloDocumento" localSheetId="1">#REF!</definedName>
    <definedName name="TituloDocumento">#REF!</definedName>
    <definedName name="_xlnm.Print_Titles" localSheetId="0">Básica!$1:$9</definedName>
    <definedName name="_xlnm.Print_Titles" localSheetId="1">Detalle!$1:$9</definedName>
    <definedName name="tor" localSheetId="0">#REF!</definedName>
    <definedName name="tor" localSheetId="1">#REF!</definedName>
    <definedName name="tor">#REF!</definedName>
    <definedName name="TRAMO" localSheetId="0">#REF!</definedName>
    <definedName name="TRAMO" localSheetId="1">#REF!</definedName>
    <definedName name="TRAMO">#REF!</definedName>
    <definedName name="UNIDAD" localSheetId="0">#REF!</definedName>
    <definedName name="UNIDAD" localSheetId="1">#REF!</definedName>
    <definedName name="UNIDAD">#REF!</definedName>
    <definedName name="UNION150" localSheetId="0">#REF!</definedName>
    <definedName name="UNION150" localSheetId="1">#REF!</definedName>
    <definedName name="UNION150">#REF!</definedName>
    <definedName name="VESSCAP" localSheetId="0">#REF!</definedName>
    <definedName name="VESSCAP" localSheetId="1">#REF!</definedName>
    <definedName name="VESSCAP">#REF!</definedName>
    <definedName name="VESSCAPU" localSheetId="0">#REF!</definedName>
    <definedName name="VESSCAPU" localSheetId="1">#REF!</definedName>
    <definedName name="VESSCAPU">#REF!</definedName>
    <definedName name="Vessel_History" localSheetId="0">#REF!</definedName>
    <definedName name="Vessel_History" localSheetId="1">#REF!</definedName>
    <definedName name="Vessel_History">#REF!</definedName>
    <definedName name="WBK_MR_HELIOS" localSheetId="0">#REF!</definedName>
    <definedName name="WBK_MR_HELIOS" localSheetId="1">#REF!</definedName>
    <definedName name="WBK_MR_HELIOS">#REF!</definedName>
    <definedName name="wrn.COMPUMAT." hidden="1">{#N/A,#N/A,FALSE,"SERIE_150";#N/A,#N/A,FALSE,"SERIE_600 "}</definedName>
    <definedName name="wrn.INDIRECTOS." hidden="1">{#N/A,#N/A,FALSE,"FASE81";#N/A,#N/A,FALSE,"FASE83";#N/A,#N/A,FALSE,"FASE85"}</definedName>
    <definedName name="wrn.LISTADOC." hidden="1">{#N/A,#N/A,FALSE,"GENERAL";#N/A,#N/A,FALSE,"USP 1";#N/A,#N/A,FALSE,"USP 2";#N/A,#N/A,FALSE,"UTE"}</definedName>
    <definedName name="Z" localSheetId="0">#REF!</definedName>
    <definedName name="Z" localSheetId="1">#REF!</definedName>
    <definedName name="Z">#REF!</definedName>
    <definedName name="Zb" localSheetId="0">#REF!</definedName>
    <definedName name="Zb" localSheetId="1">#REF!</definedName>
    <definedName name="Zb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2" l="1"/>
  <c r="A13" i="2"/>
  <c r="A14" i="2" s="1"/>
  <c r="A15" i="2" s="1"/>
  <c r="A12" i="2"/>
  <c r="T148" i="2" l="1"/>
  <c r="T147" i="2"/>
  <c r="T146" i="2"/>
  <c r="T145" i="2"/>
  <c r="T144" i="2"/>
  <c r="T143" i="2"/>
  <c r="T142" i="2"/>
  <c r="T141" i="2"/>
  <c r="T140" i="2"/>
  <c r="T139" i="2"/>
  <c r="T138" i="2"/>
  <c r="T137" i="2"/>
  <c r="T135" i="2"/>
  <c r="T134" i="2"/>
  <c r="T133" i="2"/>
  <c r="T132" i="2"/>
  <c r="T130" i="2"/>
  <c r="T129" i="2"/>
  <c r="T128" i="2"/>
  <c r="T127" i="2"/>
  <c r="T126" i="2"/>
  <c r="T125" i="2"/>
  <c r="T123" i="2"/>
  <c r="T122" i="2" s="1"/>
  <c r="T120" i="2"/>
  <c r="T119" i="2"/>
  <c r="T118" i="2"/>
  <c r="T117" i="2"/>
  <c r="T116" i="2"/>
  <c r="T115" i="2"/>
  <c r="T114" i="2"/>
  <c r="T113" i="2"/>
  <c r="T112" i="2"/>
  <c r="T111" i="2"/>
  <c r="T110" i="2"/>
  <c r="T108" i="2"/>
  <c r="T107" i="2"/>
  <c r="T106" i="2"/>
  <c r="T105" i="2"/>
  <c r="T104" i="2"/>
  <c r="T103" i="2"/>
  <c r="T101" i="2"/>
  <c r="T100" i="2"/>
  <c r="T99" i="2" s="1"/>
  <c r="T98" i="2"/>
  <c r="T97" i="2" s="1"/>
  <c r="T95" i="2"/>
  <c r="T94" i="2"/>
  <c r="T93" i="2"/>
  <c r="T92" i="2"/>
  <c r="T91" i="2"/>
  <c r="T90" i="2"/>
  <c r="T89" i="2"/>
  <c r="T88" i="2"/>
  <c r="T87" i="2"/>
  <c r="T86" i="2"/>
  <c r="T85" i="2"/>
  <c r="T83" i="2"/>
  <c r="T82" i="2"/>
  <c r="T80" i="2"/>
  <c r="T79" i="2"/>
  <c r="T78" i="2" s="1"/>
  <c r="T77" i="2"/>
  <c r="T76" i="2" s="1"/>
  <c r="T74" i="2"/>
  <c r="T73" i="2" s="1"/>
  <c r="T72" i="2"/>
  <c r="T71" i="2"/>
  <c r="T70" i="2"/>
  <c r="T68" i="2"/>
  <c r="T67" i="2"/>
  <c r="T66" i="2"/>
  <c r="T65" i="2"/>
  <c r="T64" i="2"/>
  <c r="T62" i="2"/>
  <c r="T61" i="2" s="1"/>
  <c r="T59" i="2"/>
  <c r="T58" i="2"/>
  <c r="T57" i="2"/>
  <c r="T56" i="2"/>
  <c r="T55" i="2"/>
  <c r="T54" i="2"/>
  <c r="T53" i="2"/>
  <c r="T52" i="2"/>
  <c r="T51" i="2"/>
  <c r="T47" i="2" s="1"/>
  <c r="T50" i="2"/>
  <c r="T49" i="2"/>
  <c r="T48" i="2"/>
  <c r="T46" i="2"/>
  <c r="T45" i="2"/>
  <c r="T44" i="2"/>
  <c r="T43" i="2"/>
  <c r="T42" i="2"/>
  <c r="T41" i="2"/>
  <c r="T39" i="2"/>
  <c r="T38" i="2"/>
  <c r="T37" i="2"/>
  <c r="T36" i="2"/>
  <c r="T35" i="2"/>
  <c r="T34" i="2"/>
  <c r="T33" i="2"/>
  <c r="T31" i="2"/>
  <c r="T30" i="2" s="1"/>
  <c r="T28" i="2"/>
  <c r="T27" i="2"/>
  <c r="T26" i="2"/>
  <c r="T25" i="2"/>
  <c r="T23" i="2"/>
  <c r="T22" i="2"/>
  <c r="T21" i="2"/>
  <c r="T19" i="2"/>
  <c r="T18" i="2" s="1"/>
  <c r="T14" i="2"/>
  <c r="T13" i="2"/>
  <c r="T12" i="2"/>
  <c r="T16" i="2"/>
  <c r="T15" i="2"/>
  <c r="A16" i="2"/>
  <c r="A21" i="2" s="1"/>
  <c r="A22" i="2" s="1"/>
  <c r="A23" i="2" s="1"/>
  <c r="A25" i="2" s="1"/>
  <c r="A26" i="2" s="1"/>
  <c r="A27" i="2" s="1"/>
  <c r="A28" i="2" s="1"/>
  <c r="A31" i="2" s="1"/>
  <c r="A33" i="2" s="1"/>
  <c r="A34" i="2" s="1"/>
  <c r="A35" i="2" s="1"/>
  <c r="A36" i="2" s="1"/>
  <c r="A37" i="2" s="1"/>
  <c r="A38" i="2" s="1"/>
  <c r="A39" i="2" s="1"/>
  <c r="A41" i="2" s="1"/>
  <c r="A42" i="2" s="1"/>
  <c r="A43" i="2" s="1"/>
  <c r="A44" i="2" s="1"/>
  <c r="A45" i="2" s="1"/>
  <c r="A46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2" i="2" s="1"/>
  <c r="A64" i="2" s="1"/>
  <c r="A65" i="2" s="1"/>
  <c r="A66" i="2" s="1"/>
  <c r="A67" i="2" s="1"/>
  <c r="A68" i="2" s="1"/>
  <c r="A70" i="2" s="1"/>
  <c r="A71" i="2" s="1"/>
  <c r="A72" i="2" s="1"/>
  <c r="A74" i="2" s="1"/>
  <c r="A77" i="2" s="1"/>
  <c r="A79" i="2" s="1"/>
  <c r="A80" i="2" s="1"/>
  <c r="A82" i="2" s="1"/>
  <c r="A83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8" i="2" s="1"/>
  <c r="A100" i="2" s="1"/>
  <c r="A101" i="2" s="1"/>
  <c r="A103" i="2" s="1"/>
  <c r="A104" i="2" s="1"/>
  <c r="A105" i="2" s="1"/>
  <c r="A106" i="2" s="1"/>
  <c r="A107" i="2" s="1"/>
  <c r="A108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3" i="2" s="1"/>
  <c r="A125" i="2" s="1"/>
  <c r="A126" i="2" s="1"/>
  <c r="A127" i="2" s="1"/>
  <c r="A128" i="2" s="1"/>
  <c r="A129" i="2" s="1"/>
  <c r="A130" i="2" s="1"/>
  <c r="A132" i="2" s="1"/>
  <c r="A133" i="2" s="1"/>
  <c r="A134" i="2" s="1"/>
  <c r="A135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T11" i="2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7" i="1"/>
  <c r="T56" i="1"/>
  <c r="T55" i="1"/>
  <c r="T54" i="1"/>
  <c r="T53" i="1"/>
  <c r="T52" i="1"/>
  <c r="T51" i="1"/>
  <c r="T50" i="1"/>
  <c r="T49" i="1"/>
  <c r="T48" i="1"/>
  <c r="T46" i="1"/>
  <c r="T45" i="1"/>
  <c r="T44" i="1"/>
  <c r="T43" i="1" s="1"/>
  <c r="T42" i="1"/>
  <c r="T41" i="1"/>
  <c r="T40" i="1"/>
  <c r="T39" i="1"/>
  <c r="T38" i="1"/>
  <c r="T37" i="1"/>
  <c r="T36" i="1"/>
  <c r="T35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5" i="1"/>
  <c r="T14" i="1"/>
  <c r="T13" i="1"/>
  <c r="T12" i="1"/>
  <c r="A12" i="1"/>
  <c r="A13" i="1" s="1"/>
  <c r="A14" i="1" s="1"/>
  <c r="A15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5" i="1" s="1"/>
  <c r="A36" i="1" s="1"/>
  <c r="A37" i="1" s="1"/>
  <c r="A38" i="1" s="1"/>
  <c r="A39" i="1" s="1"/>
  <c r="A40" i="1" s="1"/>
  <c r="A41" i="1" s="1"/>
  <c r="A42" i="1" s="1"/>
  <c r="A44" i="1" s="1"/>
  <c r="A45" i="1" s="1"/>
  <c r="A46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T11" i="1"/>
  <c r="T34" i="1" l="1"/>
  <c r="T24" i="2"/>
  <c r="T20" i="2"/>
  <c r="T84" i="2"/>
  <c r="T131" i="2"/>
  <c r="T32" i="2"/>
  <c r="T10" i="2"/>
  <c r="T136" i="2"/>
  <c r="T102" i="2"/>
  <c r="T96" i="2" s="1"/>
  <c r="T63" i="2"/>
  <c r="T60" i="2" s="1"/>
  <c r="T124" i="2"/>
  <c r="T40" i="2"/>
  <c r="T109" i="2"/>
  <c r="T69" i="2"/>
  <c r="T81" i="2"/>
  <c r="T75" i="2" s="1"/>
  <c r="T16" i="1"/>
  <c r="T10" i="1"/>
  <c r="T47" i="1"/>
  <c r="T58" i="1"/>
  <c r="T9" i="1" l="1"/>
  <c r="T29" i="2"/>
  <c r="T17" i="2"/>
  <c r="T121" i="2"/>
  <c r="T9" i="2" l="1"/>
</calcChain>
</file>

<file path=xl/sharedStrings.xml><?xml version="1.0" encoding="utf-8"?>
<sst xmlns="http://schemas.openxmlformats.org/spreadsheetml/2006/main" count="601" uniqueCount="179">
  <si>
    <t>FORMATO B-1</t>
  </si>
  <si>
    <t>“TRANSPORTE DE HIDROCARBUROS LÍQUIDOS IMPORTADOS POR OCCIDENTE
CHARAÑA - COHANI”</t>
  </si>
  <si>
    <t>1    de   3</t>
  </si>
  <si>
    <t>PLANILLA DE COTIZACIÓN
SERVICIO DE “INGENIERÍA BÁSICA Y DE DETALLE PARA EL PROYECTO TRANSPORTE DE HIDROCARBUROS LÍQUIDOS IMPORTADOS POR OCCIDENTE CHARAÑA - COHANI”</t>
  </si>
  <si>
    <t>N°</t>
  </si>
  <si>
    <t xml:space="preserve">TIPO </t>
  </si>
  <si>
    <t>DESCRIPCIÓN</t>
  </si>
  <si>
    <t>UNIDAD</t>
  </si>
  <si>
    <t>CANTIDAD</t>
  </si>
  <si>
    <t>PU</t>
  </si>
  <si>
    <t>SUBTOTAL</t>
  </si>
  <si>
    <t>INGENIERÍA BÁSICA</t>
  </si>
  <si>
    <t>GENERALES</t>
  </si>
  <si>
    <t>DOC</t>
  </si>
  <si>
    <t>LISTA MAESTRA DE DOCUMENTOS Y PLANOS (TODAS LAS ESPECIALIDADES)</t>
  </si>
  <si>
    <t>UN</t>
  </si>
  <si>
    <t>BASES DE DISEÑO (TODAS LAS ESPECIALIDADES)</t>
  </si>
  <si>
    <t>MEMORIA DESCRIPTIVA DEL PROYECTO/OBRAS  (TODAS LAS ESPECIALIDADES)</t>
  </si>
  <si>
    <t>INFORME DE RELEVAMIENTO DE OPERACIÓN EN REVERSA</t>
  </si>
  <si>
    <t>PL</t>
  </si>
  <si>
    <t>PLANO LAYOUT GENERAL (NIVEL INGENIERÍA BÁSICA PARA LOCACIONES DE OBRA)</t>
  </si>
  <si>
    <t>PROCESOS</t>
  </si>
  <si>
    <t>MEMORIA DE CÁLCULO ESPESORES DE CAÑERÍAS (TODOS LOS DIÁMETROS Y SISTEMAS DE LAS LOCACIONES DE OBRA)</t>
  </si>
  <si>
    <t>MEMORIA DE CÁLCULO HIDRÁULICO Y DIMENSIONAMIENTO DE LÍNEAS DE PROCESO Y SISTEMAS AUXILIARES (PARA LOCACIONES DE OBRA QUE CORRESPONDAN)</t>
  </si>
  <si>
    <t>ESTUDIO E INFORME DE ANÁLISIS DE RIESGO DE PROCESOS (HAZOP) PARA LOCACIONES DE OBRA Y SISTEMA OSSA-2</t>
  </si>
  <si>
    <r>
      <t xml:space="preserve">LISTADO DE VÁLVULAS </t>
    </r>
    <r>
      <rPr>
        <sz val="10"/>
        <rFont val="Calibri"/>
        <family val="2"/>
      </rPr>
      <t>≥ 2"</t>
    </r>
  </si>
  <si>
    <t>LISTADO DE TIE IN (PUNTOS DE INTERCONEXIÓN)</t>
  </si>
  <si>
    <t>HOJA DE DATOS TAPAS DE TRAMPAS DE CHANCHO (ESTACIÓN CAMPERO, ESTACIÓN SICA SICA Y VILLA ESTEBAN ARCE)</t>
  </si>
  <si>
    <t>HOJA DE DATOS DETECTORES DE PASO DE CHANCHO MECÁNICO (PIG SIGNAL)</t>
  </si>
  <si>
    <t>HOJA DE DATOS FILTROS (SICA SICA)</t>
  </si>
  <si>
    <t>HOJA DE DATOS VÁLVULAS MANUALES (COMPUERTA, BOLA, GLOBO, ETC)</t>
  </si>
  <si>
    <t>HOJA DE DATOS VÁLVULA SDV CON ACTUADOR ELECTROHIDRÁULICO (MANIFOLD COHANI)</t>
  </si>
  <si>
    <t>HOJA DE DATOS VÁLVULA DE CONTROL ELECTROHIDRÁULICA (MANIFOLD COHANI)</t>
  </si>
  <si>
    <t>HOJA DE DATOS VÁLVULAS DE CONTROL ELECTRONEUMÁTICAS (ESTACIÓN ORURO Y ESTACIÓN SICA SICA)</t>
  </si>
  <si>
    <t>HOJA DE DATOS VÁLVULAS DE ALIVIO (PARA TRAMPAS DE CHANCHO, ORURO, COHANI Y ESTACIÓN SICA SICA)</t>
  </si>
  <si>
    <t>DIAGRAMAS DE FLUJO DE PROCESOS (PFD) (LOCACIONES DE OBRA)</t>
  </si>
  <si>
    <t>DIAGRAMA BÁSICO DE FLUJO OLEODUCTO OSSA-2 - ACTUALIZACIÓN</t>
  </si>
  <si>
    <t>DIAGRAMAS DE TUBERÍAS E INSTRUMENTACIÓN (P&amp;ID) (LOCACIONES DE OBRA)</t>
  </si>
  <si>
    <t>SÍMBOLOGIA Y LEYENDAS - P&amp;ID</t>
  </si>
  <si>
    <t>CIVILES</t>
  </si>
  <si>
    <t>ESTUDIO E INFORME DE ESTUDIO GEOTÉCNICO (ÁREA SHELTERS A REUBICAR DE DESAGUADERO)</t>
  </si>
  <si>
    <t>RELEVAMIENTO E INFORME GEODÉSICO (LOCACIONES DE OBRA Y ÁREA DE VÁLVULA ROV Y SHELTERS A REUBICAR)</t>
  </si>
  <si>
    <t>RELEVAMIENTO E INFORME TOPOGRÁFICO (LOCACIONES DE OBRA Y ÁREA DE VÁLVULA ROV Y SHELTERS A REUBICAR)</t>
  </si>
  <si>
    <t>MEMORIA DE CÁLCULO FUNDACIONES DE EQUIPOS MENORES (NUEVOS Y A REUBICAR COMO ANTENA SATELITAL, SHELTERS, GABINETE AUXILIAR Y OTROS QUE SEAN NECESARIOS EN LOCACIONES DE OBRA Y EN EL DDV DEL OSSA-2)</t>
  </si>
  <si>
    <t>MEMORIA DE CÁLCULO SOPORTES DE CAÑERÍAS Y VÁLVULAS (LOCACIONES DE OBRA Y DDV DEL OSSA-2)</t>
  </si>
  <si>
    <t>MEMORIA DE CÁLCULO FUNDACIÓN TORRE PARARRAYOS AUTOSOPORTADA PARA TRASLADAR (DDV DEL OSSA-2)</t>
  </si>
  <si>
    <t>PLANO GENERAL TOPOGRÁFICO (LOCACIONES DE OBRA Y ÁREA DE VÁLVULA ROV Y SHELTERS A REUBICAR)</t>
  </si>
  <si>
    <t>PLANO LAYOUT GENERAL OBRAS CIVILES (NIVEL INGENIERÍA BÁSICA PARA LOCACIONES DE OBRA Y ÁREA DE VÁLVULA ROV Y SHELTERS A REUBICAR)</t>
  </si>
  <si>
    <t>MECÁNICOS</t>
  </si>
  <si>
    <t>ESPECIFICACIONES Y CLASE DE MATERIALES</t>
  </si>
  <si>
    <t>LISTADO DE LÍNEAS, MATERIALES Y ACCESORIOS MAYOR O IGUAL 2"</t>
  </si>
  <si>
    <t>PLOT PLAN MECÁNICO (LOCACIONES DE OBRA)</t>
  </si>
  <si>
    <t>ELÉCTRICOS</t>
  </si>
  <si>
    <t>INFORME DE RESISTIVIDAD ELÉCTRICA DEL TERRENO (ÁREA DE VÁLVULA ROV - SHELTERS A REUBICAR, E. SICA SICA, V.E. ARCE, COHANI)</t>
  </si>
  <si>
    <t>MEMORIA DE CÁLCULO DE SISTEMAS DE PUESTA A TIERRA (ÁREA DE VÁLVULA ROV Y SHELTERS A REUBICAR)</t>
  </si>
  <si>
    <t>MEMORIA DE CÁLCULO DE CABLES Y CONDUITS</t>
  </si>
  <si>
    <t>HOJA DE DATOS JUNTAS DIELÉCTRICAS</t>
  </si>
  <si>
    <t>HOJA DE DATOS CAJAS DE PASO (JB)</t>
  </si>
  <si>
    <t>DIAGRAMAS UNIFILARES (380/220 VAC, 24 VDC - NUEVOS O ACTUALIZACIÓN ESTACIÓN SICA SICA, MANIFOLD COHANI, ESTACIÓN ORURO Y ÁREA DE VÁLVULA ROV Y SHELTERS A REUBICAR)</t>
  </si>
  <si>
    <t>PLANO GENERAL CANALIZACIONES ELÉCTRICAS (ESTACIÓN SICA SICA, MANIFOLD COHANI, ESTACIÓN ORURO Y ÁREA DE VÁLVULA ROV Y SHELTERS A REUBICAR)</t>
  </si>
  <si>
    <t>PLANO GENERAL CLASIFICACIÓN DE ÁREAS DE ATMÓSFERAS EXPLOSIVAS - VISTA EN PLANTA Y ELEVACIÓN (LOCACIONES DE OBRA)</t>
  </si>
  <si>
    <t>PLANO GENERAL SISTEMA DE PUESTA A TIERRA (NUEVOS O ACTUALIZACIÓN SEGÚN CORRESPONDA)</t>
  </si>
  <si>
    <t xml:space="preserve">SIMBOLOGÍA Y LEYENDAS </t>
  </si>
  <si>
    <t>INSTRUMENTACIÓN, CONTROL Y COMUNICACIÓN</t>
  </si>
  <si>
    <t>FILOSOFÍA DE OPERACIÓN Y CONTROL DEL PROYECTO (ESTACIÓN SICA SICA, ESTACIÓN ORURO, COHANI)</t>
  </si>
  <si>
    <t>MEMORIA DE CÁLCULO PARA ESPECIFICACIÓN DE CABLES PARA INSTRUMENTACIÓN, CONTROL Y COMUNICACIONES</t>
  </si>
  <si>
    <t>LISTADO DE INSTRUMENTOS Y MATERIALES DE INSTRUMENTACIÓN, CONTROL Y COMUNICACIÓN (LOCACIONES DE OBRA Y VÁLVULA ROV Y SHELTERS REUBICADOS)</t>
  </si>
  <si>
    <t>LISTADO DE SEÑALES (LOCACIONES DE OBRA Y VÁLVULA ROV Y SHELTERS REUBICADOS)</t>
  </si>
  <si>
    <t>LISTADO DE EQUIPOS DE COMUNICACIÓN (LOCACIONES DE OBRA Y SITIOS PUNTUALES DEL DDV DEL OSSA-2 SEGÚN APLIQUE)</t>
  </si>
  <si>
    <t>HOJA DE DATOS VÁLVULAS TIPO AGUJA</t>
  </si>
  <si>
    <t>HOJA DE DATOS MEDIDOR DE FLUJO TIPO PLACA ORIFICIO - ESTACIÓN SICA SICA</t>
  </si>
  <si>
    <t>HOJA DE DATOS TRANSMISOR MULTIVARIABLE (MVS) Y SENSOR DE TEMPERATURA (TE) - ESTACÍÓN SICA SICA</t>
  </si>
  <si>
    <t>HOJA DE DATOS COMPUTADOR DE FLUJO - ESTACIÓN SICA SICA</t>
  </si>
  <si>
    <t>HOJA DE DATOS TRANSMISORES INDICADOR DE PRESIÓN (PIT) (ESTACIÓN SICA SICA, MANIFOLD COHANI, ESTACIÓN ORURO)</t>
  </si>
  <si>
    <t>HOJA DE DATOS TRANSMISORES INDICADOR DE TEMPERATURA (TIT)  (ESTACIÓN SICA SICA)</t>
  </si>
  <si>
    <t>HOJA DE DATOS INDICADOR DE PRESIÓN (PI) (LOCACIONES DE OBRA)</t>
  </si>
  <si>
    <t>HOJA DE DATOS DENSITÓMETRO - ESTACIÓN SICA SICA, COHANI.</t>
  </si>
  <si>
    <t>PLANO LAYOUT GENERAL INSTALACIONES DE EQUIPOS, INSTRUMENTACIÓN, CONTROL Y COMUNICACIÓN (LOCACIONES DE OBRA Y VÁLVULA ROV Y SHELTERS REUBICADOS)</t>
  </si>
  <si>
    <t>DOC = DOCUMENTO</t>
  </si>
  <si>
    <t>PL    = PLANO</t>
  </si>
  <si>
    <t>Firma y Sello.</t>
  </si>
  <si>
    <t>Representante Legal:</t>
  </si>
  <si>
    <t>Empresa proponente:</t>
  </si>
  <si>
    <t>Fecha:</t>
  </si>
  <si>
    <t>2   de   3</t>
  </si>
  <si>
    <t>INGENIERÍA DE DETALLE</t>
  </si>
  <si>
    <t>GENERALES (LOCACIONES DE OBRA Y DDV OSSA-2)</t>
  </si>
  <si>
    <t>PLANOS TÍPICOS INSTALACIÓN DE EQUIPOS ELÉCTRICOS, PUESTA A TIERRA, INSTRUMENTACIÓN Y CONTROL. (TODOS LOS LUGARES)</t>
  </si>
  <si>
    <t>PLANO TÍPICO DE POSTES DE SEÑALIZACIÓN DE ÁREAS, DE TUBERÍA Y DE TAPAS DE CÁMARAS</t>
  </si>
  <si>
    <t>PLAN DE PRUEBAS HIDROSTÁTICAS DEL SISTEMA DE CAÑERÍAS (LOCACIONES DE OBRA Y DDV DEL OSSA-2)</t>
  </si>
  <si>
    <t>LISTA DE MATERIALES Y ACCESORIOS MECANICOS MENORES</t>
  </si>
  <si>
    <t xml:space="preserve">PLANILLA DE VOLUMENES DE OBRA </t>
  </si>
  <si>
    <t>ESTACIÓN CAMPERO</t>
  </si>
  <si>
    <t>TODAS LAS ESPECIALIDADES</t>
  </si>
  <si>
    <t>PLANO MAQUETA 3D</t>
  </si>
  <si>
    <t>PLANO GENERAL DE OBRAS CIVILES</t>
  </si>
  <si>
    <t>PLANO DE SOPORTES METÁLICOS CON BASES DE HORMIGÓN ARMADO PARA TUBERÍAS Y VÁLVULAS - VISTAS, CORTES Y DETALLES</t>
  </si>
  <si>
    <t>PLANO DE CÁMARAS CIEGAS PARA TRAMPAS DE CHANCHO - VISTAS, CORTES Y DETALLES</t>
  </si>
  <si>
    <t>PLANO GENERAL DE OBRAS MECÁNICAS</t>
  </si>
  <si>
    <t>PLANO DE DETALLE TRAMPAS DE CHANCHO - VISTA EN PLANTA, ELEVACIÓN, CORTES Y DETALLES</t>
  </si>
  <si>
    <t>PLANO DE DETALLE ADECUACIONES EN ÁREA TRAMPAS DE CHANCHO - VISTA EN PLANTA, ELEVACIÓN, CORTES Y DETALLES</t>
  </si>
  <si>
    <t>PLANOS ISOMÉTRICOS</t>
  </si>
  <si>
    <t>ESTACIÓN SICA SICA</t>
  </si>
  <si>
    <t>PLANO GENERAL DE OBRAS CIVILES (ACTUALIZACIÓN)</t>
  </si>
  <si>
    <t>PLANO DE DETALLE DE PISOS DE HORMIGÓN ARMADO, ACERAS Y ÁREAS CON GRAVA - VISTAS, CORTES Y DETALLES</t>
  </si>
  <si>
    <t>PLANO DE DETALLE DE CUBIERTA METÁLICA PARA PLC DE CAMPO</t>
  </si>
  <si>
    <t>PLANO DE DETALLE DE CÁMARAS ELÉCTRICAS Y DE INSTRUMENTACIÓN - VISTAS, CORTES Y DETALLES</t>
  </si>
  <si>
    <t>PLANO DE DETALLE DE CÁMARAS DE DRENAJE INDUSTRIAL - VISTAS, CORTES Y DETALLES</t>
  </si>
  <si>
    <t>PLANO GENERAL DE OBRAS MECÁNICAS (ACTUALIZACIÓN)</t>
  </si>
  <si>
    <t>PLANO DE DETALLE ADECUACIONES EN ÁREAS DE TRAMPAS DE CHANCHO - VISTA EN PLANTA, ELEVACIÓN, CORTES Y DETALLES</t>
  </si>
  <si>
    <t>PLANO DE DETALLE ADECUACIONES PARA FLUJO EN REVERSA - VISTA EN PLANTA, ELEVACIÓN, CORTES Y DETALLES</t>
  </si>
  <si>
    <t>PLANO DE DETALLE ADECUACIONES PARA CONEXIÓN, MEDICIÓN Y REGULACIÓN AL PCOLP I Y SU PARALELA - VISTA EN PLANTA, ELEVACIÓN, CORTES Y DETALLES</t>
  </si>
  <si>
    <t>ELÉCTRICOS, INSTRUMENTACIÓN, CONTROL Y COMUNICACIÓN</t>
  </si>
  <si>
    <t>LISTA DE MATERIALES ELÉCTRICOS, INSTRUMENTACIÓN, CONTROL Y COMUNICACIÓN</t>
  </si>
  <si>
    <t>LISTA DE CIRCUITOS DE INSTRUMENTACIÓN, CONTROL Y COMUNICACIÓN (CABLES Y CONDUITS)</t>
  </si>
  <si>
    <t>PLANO DE CANALIZACIÓN PUESTA A TIERRA</t>
  </si>
  <si>
    <t>PLANO DE CANALIZACIÓN INSTRUMENTACIÓN, CONTROL Y COMUNICACIÓN</t>
  </si>
  <si>
    <t>DIAGRAMA DE CONEXIONADO DISTRIBUCIÓN ELÉCTRICA 24VDC</t>
  </si>
  <si>
    <t>DIAGRAMA DE CONEXIONADO MEDIDORES, VÁLVULA DE CONTROL, INSTRUMENTOS DE CAMPO Y GABINETES</t>
  </si>
  <si>
    <t>DIAGRAMA DE LAZOS SEÑALES DIGITALES</t>
  </si>
  <si>
    <t>DIAGRAMA DE LAZOS SEÑALES ANALÓGICAS</t>
  </si>
  <si>
    <t>DIAGRAMA DE CONEXIONADO PLC DE CAMPO</t>
  </si>
  <si>
    <t>DIAGRAMA DE CONEXIONADO DE FIBRA ÓPTICA</t>
  </si>
  <si>
    <t>PLANOS LAYOUT A DETALLE DE GABINETE DE CAMPO (PLC)</t>
  </si>
  <si>
    <t>PLANOS LAYOUT A DETALLE DE GABINETE DE CONTROL (SCP)</t>
  </si>
  <si>
    <t>VILLA ESTEBAN ARCE</t>
  </si>
  <si>
    <t>PLANO DE DETALLE DE PISO DE HORMIGÓN ARMADO - VISTAS, CORTES Y DETALLES</t>
  </si>
  <si>
    <t>PLANO DE DETALLE ENMALLADO Y PUERTAS DE INGRESO - VISTAS, CORTES Y DETALLES</t>
  </si>
  <si>
    <t>PLANO MECÁNICO - VISTA EN PLANTA, ELEVACIÓN, CORTES Y DETALLES</t>
  </si>
  <si>
    <t>PLANO SISTEMA DE PUESTA A TIERRA - VISTAS, CORTES Y DETALLES</t>
  </si>
  <si>
    <t>MANIFOLD COHANI</t>
  </si>
  <si>
    <t>PLANO DE DETALLE ADECUACIONES EN MANIFOLD - VISTA EN PLANTA, ELEVACIÓN, CORTES Y DETALLES</t>
  </si>
  <si>
    <t>PLANO DE CANALIZACIÓN DE PUESTA A TIERRA</t>
  </si>
  <si>
    <t>PLANO ADECUACIÓN SISTEMA DE PUESTA A TIERRA - VISTAS, CORTES Y DETALLES</t>
  </si>
  <si>
    <t>PLANO LAYOUT SHELTER</t>
  </si>
  <si>
    <t>DIAGRAMA DE CONEXIONADO PLC, VÁLVULA DE CONTROL, SDV, INSTRUMENTOS DE CAMPO Y GABINETES</t>
  </si>
  <si>
    <t>DIAGRAMA DE CONEXIONADO DE COMUNICACIÓN</t>
  </si>
  <si>
    <t>ESTACIÓN ORURO</t>
  </si>
  <si>
    <t>PLANO DE DETALLE ADECUACIONES ÁREA VÁLVULA DE CONTROL - VISTA EN PLANTA, ELEVACIÓN, CORTES Y DETALLES</t>
  </si>
  <si>
    <t>PLANO DE DETALLE ADECUACIONES ÁREA PUENTE DE MEDICIÓN - VISTA EN PLANTA, ELEVACIÓN, CORTES Y DETALLES</t>
  </si>
  <si>
    <t>PLANO DE DETALLE ADECUACIONES ÁREA BOMBAS BOOSTER - VISTA EN PLANTA, ELEVACIÓN, CORTES Y DETALLES</t>
  </si>
  <si>
    <t>PLANO DE DETALLE ÁREA CABEZALES DE INGRESO Y SALIDA A TANQUES - VISTA EN PLANTA, ELEVACIÓN, CORTES Y DETALLES</t>
  </si>
  <si>
    <t>ÍNDICE DE PLANOS INSTRUMENTACIÓN, CONTROL Y COMUNICACIÓN</t>
  </si>
  <si>
    <t>PLANO DE CANALIZACIÓN INSTRUMENTACIÓN Y CONTROL</t>
  </si>
  <si>
    <t>DIAGRAMA DE CONEXIONADO PLC, VÁLVULA DE CONTROL, INSTRUMENTOS DE CAMPO Y GABINETES</t>
  </si>
  <si>
    <t>DDV OSSA-2</t>
  </si>
  <si>
    <t>PLANO DE SOPORTES METÁLICOS CON BASES DE HORMIGÓN ARMADO PARA CAÑERIAS - VISTAS, CORTES Y DETALLES (SECTOR DE VALVULAS NUEVAS O TRASLADADAS)</t>
  </si>
  <si>
    <t>PLANO DE DETALLE DE PISOS Y ACERAS DE HORMIGÓN ARMADO - VISTAS, CORTES Y DETALLES (PARA CADA VÁLVULA INSTALADA O TRASLADADA Y PARA SHELTERS Y GABINETE AUXILIAR  DE VÁLVULA ROV TRASLADADA)</t>
  </si>
  <si>
    <t>PLANO DE DETALLE ENMALLADOS Y PUERTAS DE INGRESO - VISTAS, CORTES Y DETALLES (PARA CADA VÁLVULA INSTALADA O TRASLADADA Y PARA SHELTERS Y GABINETE AUXILIAR  DE VÁLVULA ROV TRASLADADA)</t>
  </si>
  <si>
    <t>PLANO TÍPICO DE SEÑALIZACIÓN EN ENMALLADOS EN DDV Y DE USO DE EPP</t>
  </si>
  <si>
    <t>PLANO DE DETALLE DE BASES DE HORMIGÓN ARMADO PARA SHELTERS, GABINETE AUXILIAR, ANTENA SATELITAL Y DEMÁS ACCESORIOS DE VÁLVULA ROV TRASLADADA - VISTAS, CORTES Y DETALLES</t>
  </si>
  <si>
    <t>PLANO DE DETALLE DE BASE DE HORMIGÓN ARMADO PARA TORRE AUTOSOPORTADA DE PARARRAYOS DE VÁLVULA ROV TRASLADADA - VISTAS, CORTES Y DETALLES</t>
  </si>
  <si>
    <t>PLANO MECÁNICO - VISTA EN PLANTA, ELEVACIÓN, CORTES Y DETALLES (PARA CADA VÁLVULA INSTALADA O TRASLADADA)</t>
  </si>
  <si>
    <t>PLANO TÍPICO DE PROTECTORES PARA VÁLVULAS DE VENTEO Y BRIDAS</t>
  </si>
  <si>
    <t>DIAGRAMA BÁSICO DE FLUJO DEL OSSA-2 (ACTUALIZACIÓN)</t>
  </si>
  <si>
    <t>LISTA DE CIRCUITOS DE INSTRUMENTACIÓN, CONTROL Y COMUNICACIÓN PARA VÁLVULA ROV TRASLADADA (CABLES Y CONDUITS)</t>
  </si>
  <si>
    <t>PLANO DE PROTECCIÓN CONTRA DESCARGAS ATMOSFERICAS PARA VÁLVULA ROV TRASLADADA Y SHELTERS</t>
  </si>
  <si>
    <t>PLANO SISTEMA PUESTA A TIERRA PARA VÁLVULA ROV TRASLADADA Y SHELTERS</t>
  </si>
  <si>
    <t>PLANOS SHELTERS - LAYOUT INTERNO, VISTAS Y DETALLES</t>
  </si>
  <si>
    <t>PLANO DE CANALIZACIÓN INSTRUMENTACIÓN, CONTROL Y COMUNICACIÓN PARA VÁLVULA ROV TRASLADADA</t>
  </si>
  <si>
    <t>DIAGRAMA DE CONEXIONADO PLC, VÁLVULA ROV, INSTRUMENTOS DE CAMPO Y GABINETES</t>
  </si>
  <si>
    <t>PLANOS LAYOUT PLC VÁLVULA ROV TRASLADADA</t>
  </si>
  <si>
    <t>DOC = DOCUMENTO
PL = PLANO</t>
  </si>
  <si>
    <t>3   de   3</t>
  </si>
  <si>
    <t>Ing. Mecánico</t>
  </si>
  <si>
    <t>Día</t>
  </si>
  <si>
    <t>Ing. Civil</t>
  </si>
  <si>
    <t>Ing. Eléctrico</t>
  </si>
  <si>
    <t>Ing. Instrumentación y Control</t>
  </si>
  <si>
    <t>Lider Especialista / What IF</t>
  </si>
  <si>
    <t>Equipo Topógrafos + herramientas</t>
  </si>
  <si>
    <t>Dibujantes</t>
  </si>
  <si>
    <t>PLANILLA DE COTIZACIÓN PRECIO DIARIA DE RECURSOS</t>
  </si>
  <si>
    <t>Cotización precio diario de recursos</t>
  </si>
  <si>
    <t>PLANILLA PARA LA PROPUESTA ECONÓMICA</t>
  </si>
  <si>
    <t>PLANILLA PARA LA PROPUESTA ECONÓMICA DEL SERVICIO DE
 “INGENIERÍA BÁSICA Y DE DETALLE PARA EL PROYECTO TRANSPORTE DE HIDROCARBUROS LÍQUIDOS IMPORTADOS POR OCCIDENTE CHARAÑA - COHANI”</t>
  </si>
  <si>
    <t>PLANILLA PARA LA PROPUESTA ECONÓMICA DEL SERVICIO DE 
“INGENIERÍA BÁSICA Y DE DETALLE PARA EL PROYECTO TRANSPORTE DE HIDROCARBUROS LÍQUIDOS IMPORTADOS POR OCCIDENTE CHARAÑA - COHANI”</t>
  </si>
  <si>
    <r>
      <rPr>
        <b/>
        <sz val="10"/>
        <rFont val="Arial"/>
        <family val="2"/>
      </rPr>
      <t xml:space="preserve">NOTA: </t>
    </r>
    <r>
      <rPr>
        <sz val="10"/>
        <rFont val="Arial"/>
        <family val="2"/>
      </rPr>
      <t xml:space="preserve">
1. LOS DOCUMENTOS/PLANOS INCLUIDOS SON DE MANERA REFERENCIAL, ES RESPONSABILIDAD DEL CONTRATISTA EN ETAPA INICIAL DE LA INGENIERÍA BÁSICA Y DE DETALLE COORDINAR EL LISTADO DEFINITIVO CON YPFB TR, MISMO QUE ESTARÁ SUJERO A REVISIÓN Y/O INCLUSIÓN DE NUEVOS DOC/PL A MEDIDA QUE VAYA DESARROLLANDOSE LA INGENIERÍA.
2. INGRESAR PRECIO UNITARIO CON MÁXIMO 2 DECIMALES EN COLUMNA "S".</t>
    </r>
  </si>
  <si>
    <r>
      <rPr>
        <b/>
        <sz val="10"/>
        <rFont val="Arial"/>
        <family val="2"/>
      </rPr>
      <t xml:space="preserve">NOTA: </t>
    </r>
    <r>
      <rPr>
        <sz val="10"/>
        <rFont val="Arial"/>
        <family val="2"/>
      </rPr>
      <t xml:space="preserve">
1. LOS DOCUMENTOS/PLANOS INCLUIDOS SON DE MANERA REFERENCIAL, ES RESPONSABILIDAD DEL CONTRATISTA EN ETAPA INICIAL DE LA INGENIERÍA BÁSICA Y DE DETALLE COORDINAR EL LISTADO DEFINITIVO CON YPFB TR, MISMO QUE ESTARÁ SUJETO A REVISIÓN Y/O INCLUSIÓN DE NUEVOS DOC/PL A MEDIDA QUE VAYA DESARROLLÁNDOSE LA INGENIERÍA.
2. INGRESAR PRECIO UNITARIO CON MÁXIMO 2 DECIMALES EN COLUMNA "S".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</si>
</sst>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F800]dddd\,\ mmmm\ dd\,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color theme="0" tint="-0.3499862666707357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Arial"/>
      <family val="2"/>
    </font>
    <font>
      <b/>
      <sz val="9"/>
      <name val="Arial Narrow"/>
      <family val="2"/>
    </font>
    <font>
      <b/>
      <sz val="9"/>
      <color indexed="8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vertical="center"/>
    </xf>
    <xf numFmtId="0" fontId="6" fillId="2" borderId="5" xfId="3" applyFont="1" applyFill="1" applyBorder="1" applyAlignment="1" applyProtection="1">
      <alignment horizontal="left" vertical="center" wrapText="1" indent="1"/>
    </xf>
    <xf numFmtId="0" fontId="6" fillId="2" borderId="5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6" fillId="3" borderId="27" xfId="3" applyFont="1" applyFill="1" applyBorder="1" applyAlignment="1">
      <alignment horizontal="centerContinuous" vertical="center"/>
    </xf>
    <xf numFmtId="0" fontId="6" fillId="3" borderId="28" xfId="3" applyFont="1" applyFill="1" applyBorder="1" applyAlignment="1">
      <alignment horizontal="centerContinuous" vertical="center"/>
    </xf>
    <xf numFmtId="0" fontId="7" fillId="3" borderId="28" xfId="3" applyFont="1" applyFill="1" applyBorder="1" applyAlignment="1">
      <alignment horizontal="centerContinuous" vertical="center"/>
    </xf>
    <xf numFmtId="0" fontId="7" fillId="3" borderId="29" xfId="3" applyFont="1" applyFill="1" applyBorder="1" applyAlignment="1">
      <alignment horizontal="centerContinuous" vertical="center"/>
    </xf>
    <xf numFmtId="0" fontId="6" fillId="4" borderId="26" xfId="3" applyFont="1" applyFill="1" applyBorder="1" applyAlignment="1" applyProtection="1">
      <alignment horizontal="centerContinuous" vertical="center"/>
    </xf>
    <xf numFmtId="0" fontId="6" fillId="4" borderId="5" xfId="3" applyFont="1" applyFill="1" applyBorder="1" applyAlignment="1" applyProtection="1">
      <alignment horizontal="centerContinuous" vertical="center"/>
    </xf>
    <xf numFmtId="0" fontId="3" fillId="4" borderId="5" xfId="2" applyFill="1" applyBorder="1" applyAlignment="1">
      <alignment horizontal="centerContinuous" vertical="center"/>
    </xf>
    <xf numFmtId="0" fontId="3" fillId="0" borderId="0" xfId="2" applyAlignment="1">
      <alignment vertical="center"/>
    </xf>
    <xf numFmtId="0" fontId="3" fillId="5" borderId="34" xfId="3" applyFont="1" applyFill="1" applyBorder="1" applyAlignment="1" applyProtection="1">
      <alignment horizontal="left" vertical="center" indent="1"/>
    </xf>
    <xf numFmtId="0" fontId="3" fillId="0" borderId="34" xfId="2" applyBorder="1" applyAlignment="1">
      <alignment horizontal="center" vertical="center"/>
    </xf>
    <xf numFmtId="0" fontId="3" fillId="5" borderId="37" xfId="3" applyFont="1" applyFill="1" applyBorder="1" applyAlignment="1" applyProtection="1">
      <alignment horizontal="left" vertical="center" indent="1"/>
    </xf>
    <xf numFmtId="0" fontId="3" fillId="0" borderId="37" xfId="2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3" fillId="5" borderId="40" xfId="3" applyFont="1" applyFill="1" applyBorder="1" applyAlignment="1" applyProtection="1">
      <alignment horizontal="left" vertical="center" indent="1"/>
    </xf>
    <xf numFmtId="0" fontId="3" fillId="0" borderId="40" xfId="2" applyBorder="1" applyAlignment="1">
      <alignment horizontal="center" vertical="center"/>
    </xf>
    <xf numFmtId="0" fontId="6" fillId="4" borderId="21" xfId="3" applyFont="1" applyFill="1" applyBorder="1" applyAlignment="1" applyProtection="1">
      <alignment horizontal="centerContinuous" vertical="center"/>
    </xf>
    <xf numFmtId="0" fontId="6" fillId="4" borderId="10" xfId="3" applyFont="1" applyFill="1" applyBorder="1" applyAlignment="1" applyProtection="1">
      <alignment horizontal="centerContinuous" vertical="center"/>
    </xf>
    <xf numFmtId="0" fontId="3" fillId="4" borderId="10" xfId="2" applyFill="1" applyBorder="1" applyAlignment="1">
      <alignment horizontal="centerContinuous" vertical="center"/>
    </xf>
    <xf numFmtId="0" fontId="3" fillId="4" borderId="42" xfId="2" applyFill="1" applyBorder="1" applyAlignment="1">
      <alignment horizontal="centerContinuous" vertical="center"/>
    </xf>
    <xf numFmtId="0" fontId="7" fillId="5" borderId="1" xfId="3" applyFont="1" applyFill="1" applyBorder="1" applyAlignment="1">
      <alignment horizontal="center" vertical="center"/>
    </xf>
    <xf numFmtId="0" fontId="7" fillId="5" borderId="2" xfId="3" applyFont="1" applyFill="1" applyBorder="1" applyAlignment="1">
      <alignment horizontal="center" vertical="center"/>
    </xf>
    <xf numFmtId="0" fontId="3" fillId="5" borderId="2" xfId="3" applyFont="1" applyFill="1" applyBorder="1" applyAlignment="1" applyProtection="1">
      <alignment horizontal="left" vertical="center"/>
    </xf>
    <xf numFmtId="0" fontId="3" fillId="5" borderId="2" xfId="3" applyFont="1" applyFill="1" applyBorder="1" applyAlignment="1">
      <alignment vertical="center"/>
    </xf>
    <xf numFmtId="0" fontId="3" fillId="5" borderId="2" xfId="3" applyFont="1" applyFill="1" applyBorder="1" applyAlignment="1">
      <alignment vertical="center" wrapText="1"/>
    </xf>
    <xf numFmtId="0" fontId="3" fillId="0" borderId="2" xfId="2" applyBorder="1" applyAlignment="1">
      <alignment vertical="center" wrapText="1"/>
    </xf>
    <xf numFmtId="0" fontId="3" fillId="0" borderId="2" xfId="2" applyBorder="1" applyAlignment="1">
      <alignment vertical="center"/>
    </xf>
    <xf numFmtId="0" fontId="3" fillId="0" borderId="44" xfId="2" applyBorder="1" applyAlignment="1">
      <alignment vertical="center"/>
    </xf>
    <xf numFmtId="0" fontId="3" fillId="0" borderId="7" xfId="2" applyFont="1" applyBorder="1" applyAlignment="1">
      <alignment vertical="center"/>
    </xf>
    <xf numFmtId="0" fontId="3" fillId="0" borderId="0" xfId="2" applyBorder="1" applyAlignment="1">
      <alignment vertical="center"/>
    </xf>
    <xf numFmtId="0" fontId="3" fillId="0" borderId="20" xfId="2" applyBorder="1" applyAlignment="1">
      <alignment vertical="center"/>
    </xf>
    <xf numFmtId="0" fontId="3" fillId="0" borderId="7" xfId="2" applyBorder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0" fontId="9" fillId="0" borderId="0" xfId="2" quotePrefix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49" fontId="3" fillId="0" borderId="0" xfId="2" applyNumberFormat="1" applyFont="1" applyFill="1" applyBorder="1" applyAlignment="1">
      <alignment horizontal="center" vertical="center"/>
    </xf>
    <xf numFmtId="49" fontId="3" fillId="0" borderId="0" xfId="2" quotePrefix="1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49" fontId="3" fillId="0" borderId="17" xfId="2" applyNumberFormat="1" applyFont="1" applyFill="1" applyBorder="1" applyAlignment="1">
      <alignment horizontal="center" vertical="center"/>
    </xf>
    <xf numFmtId="0" fontId="3" fillId="0" borderId="17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center" vertical="center"/>
    </xf>
    <xf numFmtId="0" fontId="6" fillId="2" borderId="6" xfId="3" applyFont="1" applyFill="1" applyBorder="1" applyAlignment="1">
      <alignment vertical="center"/>
    </xf>
    <xf numFmtId="4" fontId="7" fillId="0" borderId="0" xfId="3" applyNumberFormat="1" applyFont="1" applyAlignment="1">
      <alignment vertical="center"/>
    </xf>
    <xf numFmtId="0" fontId="6" fillId="6" borderId="26" xfId="3" applyFont="1" applyFill="1" applyBorder="1" applyAlignment="1" applyProtection="1">
      <alignment horizontal="centerContinuous" vertical="center"/>
    </xf>
    <xf numFmtId="0" fontId="6" fillId="6" borderId="5" xfId="3" applyFont="1" applyFill="1" applyBorder="1" applyAlignment="1" applyProtection="1">
      <alignment horizontal="centerContinuous" vertical="center"/>
    </xf>
    <xf numFmtId="0" fontId="3" fillId="6" borderId="5" xfId="2" applyFill="1" applyBorder="1" applyAlignment="1">
      <alignment horizontal="centerContinuous" vertical="center"/>
    </xf>
    <xf numFmtId="0" fontId="3" fillId="6" borderId="31" xfId="2" applyFill="1" applyBorder="1" applyAlignment="1">
      <alignment horizontal="centerContinuous" vertical="center"/>
    </xf>
    <xf numFmtId="0" fontId="3" fillId="5" borderId="10" xfId="3" applyFont="1" applyFill="1" applyBorder="1" applyAlignment="1" applyProtection="1">
      <alignment horizontal="left" vertical="center" indent="1"/>
    </xf>
    <xf numFmtId="0" fontId="3" fillId="0" borderId="10" xfId="2" applyFill="1" applyBorder="1" applyAlignment="1">
      <alignment horizontal="center" vertical="center"/>
    </xf>
    <xf numFmtId="0" fontId="3" fillId="0" borderId="10" xfId="2" applyBorder="1" applyAlignment="1">
      <alignment horizontal="center" vertical="center"/>
    </xf>
    <xf numFmtId="0" fontId="6" fillId="6" borderId="21" xfId="3" applyFont="1" applyFill="1" applyBorder="1" applyAlignment="1" applyProtection="1">
      <alignment horizontal="centerContinuous" vertical="center"/>
    </xf>
    <xf numFmtId="0" fontId="6" fillId="6" borderId="10" xfId="3" applyFont="1" applyFill="1" applyBorder="1" applyAlignment="1" applyProtection="1">
      <alignment horizontal="centerContinuous" vertical="center"/>
    </xf>
    <xf numFmtId="0" fontId="3" fillId="6" borderId="10" xfId="2" applyFill="1" applyBorder="1" applyAlignment="1">
      <alignment horizontal="centerContinuous" vertical="center"/>
    </xf>
    <xf numFmtId="0" fontId="3" fillId="6" borderId="42" xfId="2" applyFill="1" applyBorder="1" applyAlignment="1">
      <alignment horizontal="centerContinuous" vertical="center"/>
    </xf>
    <xf numFmtId="0" fontId="3" fillId="5" borderId="28" xfId="3" applyFont="1" applyFill="1" applyBorder="1" applyAlignment="1" applyProtection="1">
      <alignment horizontal="left" vertical="center" indent="1"/>
    </xf>
    <xf numFmtId="0" fontId="3" fillId="0" borderId="28" xfId="2" applyBorder="1" applyAlignment="1">
      <alignment horizontal="center" vertical="center"/>
    </xf>
    <xf numFmtId="0" fontId="2" fillId="0" borderId="1" xfId="1" applyFont="1" applyFill="1" applyBorder="1" applyAlignment="1"/>
    <xf numFmtId="0" fontId="2" fillId="0" borderId="3" xfId="1" applyFont="1" applyFill="1" applyBorder="1" applyAlignment="1"/>
    <xf numFmtId="0" fontId="2" fillId="0" borderId="7" xfId="1" applyFont="1" applyFill="1" applyBorder="1" applyAlignment="1"/>
    <xf numFmtId="0" fontId="2" fillId="0" borderId="8" xfId="1" applyFont="1" applyFill="1" applyBorder="1" applyAlignment="1"/>
    <xf numFmtId="0" fontId="2" fillId="0" borderId="16" xfId="1" applyFont="1" applyFill="1" applyBorder="1" applyAlignment="1"/>
    <xf numFmtId="0" fontId="2" fillId="0" borderId="18" xfId="1" applyFont="1" applyFill="1" applyBorder="1" applyAlignment="1"/>
    <xf numFmtId="0" fontId="2" fillId="0" borderId="0" xfId="1" applyFont="1" applyFill="1" applyBorder="1" applyAlignment="1"/>
    <xf numFmtId="0" fontId="11" fillId="2" borderId="5" xfId="3" applyFont="1" applyFill="1" applyBorder="1" applyAlignment="1">
      <alignment horizontal="center" vertical="center"/>
    </xf>
    <xf numFmtId="0" fontId="12" fillId="5" borderId="21" xfId="2" applyFont="1" applyFill="1" applyBorder="1" applyAlignment="1">
      <alignment horizontal="left" vertical="center" indent="3"/>
    </xf>
    <xf numFmtId="0" fontId="13" fillId="5" borderId="10" xfId="2" applyFont="1" applyFill="1" applyBorder="1" applyAlignment="1">
      <alignment horizontal="center" vertical="center"/>
    </xf>
    <xf numFmtId="0" fontId="12" fillId="0" borderId="0" xfId="2" applyFont="1"/>
    <xf numFmtId="0" fontId="12" fillId="5" borderId="27" xfId="2" applyFont="1" applyFill="1" applyBorder="1" applyAlignment="1">
      <alignment horizontal="left" vertical="center" indent="3"/>
    </xf>
    <xf numFmtId="0" fontId="13" fillId="5" borderId="28" xfId="2" applyFont="1" applyFill="1" applyBorder="1" applyAlignment="1">
      <alignment horizontal="center" vertical="center"/>
    </xf>
    <xf numFmtId="0" fontId="3" fillId="0" borderId="0" xfId="2"/>
    <xf numFmtId="0" fontId="6" fillId="2" borderId="26" xfId="3" applyFont="1" applyFill="1" applyBorder="1" applyAlignment="1">
      <alignment horizontal="center" vertical="center"/>
    </xf>
    <xf numFmtId="0" fontId="6" fillId="2" borderId="5" xfId="3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11" fillId="2" borderId="6" xfId="3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4" fillId="0" borderId="22" xfId="2" applyFont="1" applyFill="1" applyBorder="1" applyAlignment="1">
      <alignment horizontal="center" vertical="center" wrapText="1"/>
    </xf>
    <xf numFmtId="0" fontId="3" fillId="5" borderId="36" xfId="3" applyFont="1" applyFill="1" applyBorder="1" applyAlignment="1">
      <alignment horizontal="center" vertical="center"/>
    </xf>
    <xf numFmtId="0" fontId="3" fillId="5" borderId="37" xfId="3" applyFont="1" applyFill="1" applyBorder="1" applyAlignment="1">
      <alignment horizontal="center" vertical="center"/>
    </xf>
    <xf numFmtId="0" fontId="3" fillId="5" borderId="37" xfId="3" applyFont="1" applyFill="1" applyBorder="1" applyAlignment="1">
      <alignment horizontal="left" vertical="center"/>
    </xf>
    <xf numFmtId="0" fontId="3" fillId="5" borderId="39" xfId="3" applyFont="1" applyFill="1" applyBorder="1" applyAlignment="1">
      <alignment horizontal="center" vertical="center"/>
    </xf>
    <xf numFmtId="0" fontId="3" fillId="5" borderId="40" xfId="3" applyFont="1" applyFill="1" applyBorder="1" applyAlignment="1">
      <alignment horizontal="center" vertical="center"/>
    </xf>
    <xf numFmtId="0" fontId="5" fillId="0" borderId="23" xfId="2" applyFont="1" applyFill="1" applyBorder="1" applyAlignment="1">
      <alignment horizontal="center" vertical="center"/>
    </xf>
    <xf numFmtId="0" fontId="5" fillId="0" borderId="24" xfId="2" applyFont="1" applyFill="1" applyBorder="1" applyAlignment="1">
      <alignment horizontal="center" vertical="center"/>
    </xf>
    <xf numFmtId="0" fontId="5" fillId="0" borderId="25" xfId="2" applyFont="1" applyFill="1" applyBorder="1" applyAlignment="1">
      <alignment horizontal="center" vertical="center"/>
    </xf>
    <xf numFmtId="0" fontId="6" fillId="2" borderId="26" xfId="3" applyFont="1" applyFill="1" applyBorder="1" applyAlignment="1">
      <alignment horizontal="center" vertical="center"/>
    </xf>
    <xf numFmtId="0" fontId="6" fillId="2" borderId="5" xfId="3" applyFont="1" applyFill="1" applyBorder="1" applyAlignment="1">
      <alignment horizontal="center" vertical="center"/>
    </xf>
    <xf numFmtId="0" fontId="6" fillId="2" borderId="5" xfId="3" applyFont="1" applyFill="1" applyBorder="1" applyAlignment="1" applyProtection="1">
      <alignment horizontal="center" vertical="center" wrapText="1"/>
    </xf>
    <xf numFmtId="0" fontId="3" fillId="5" borderId="33" xfId="3" applyFont="1" applyFill="1" applyBorder="1" applyAlignment="1">
      <alignment horizontal="center" vertical="center"/>
    </xf>
    <xf numFmtId="0" fontId="3" fillId="5" borderId="34" xfId="3" applyFont="1" applyFill="1" applyBorder="1" applyAlignment="1">
      <alignment horizontal="center" vertical="center"/>
    </xf>
    <xf numFmtId="0" fontId="3" fillId="5" borderId="34" xfId="3" applyFont="1" applyFill="1" applyBorder="1" applyAlignment="1">
      <alignment horizontal="left" vertical="center"/>
    </xf>
    <xf numFmtId="0" fontId="3" fillId="0" borderId="40" xfId="3" applyFont="1" applyFill="1" applyBorder="1" applyAlignment="1">
      <alignment horizontal="left" vertical="center"/>
    </xf>
    <xf numFmtId="0" fontId="3" fillId="0" borderId="7" xfId="2" applyFont="1" applyBorder="1" applyAlignment="1">
      <alignment horizontal="left" vertical="center" indent="1"/>
    </xf>
    <xf numFmtId="0" fontId="3" fillId="0" borderId="0" xfId="2" applyFont="1" applyBorder="1" applyAlignment="1">
      <alignment horizontal="left" vertical="center" indent="1"/>
    </xf>
    <xf numFmtId="0" fontId="3" fillId="0" borderId="20" xfId="2" applyFont="1" applyBorder="1" applyAlignment="1">
      <alignment horizontal="left" vertical="center" indent="1"/>
    </xf>
    <xf numFmtId="0" fontId="3" fillId="0" borderId="23" xfId="2" applyFont="1" applyBorder="1" applyAlignment="1">
      <alignment horizontal="left" vertical="center" wrapText="1" indent="1"/>
    </xf>
    <xf numFmtId="0" fontId="3" fillId="0" borderId="24" xfId="2" applyFont="1" applyBorder="1" applyAlignment="1">
      <alignment horizontal="left" vertical="center" wrapText="1" indent="1"/>
    </xf>
    <xf numFmtId="0" fontId="3" fillId="0" borderId="25" xfId="2" applyFont="1" applyBorder="1" applyAlignment="1">
      <alignment horizontal="left" vertical="center" wrapText="1" indent="1"/>
    </xf>
    <xf numFmtId="164" fontId="3" fillId="0" borderId="0" xfId="2" applyNumberFormat="1" applyFont="1" applyFill="1" applyBorder="1" applyAlignment="1">
      <alignment horizontal="center" vertical="center"/>
    </xf>
    <xf numFmtId="0" fontId="3" fillId="0" borderId="21" xfId="3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left" vertical="center"/>
    </xf>
    <xf numFmtId="0" fontId="3" fillId="5" borderId="21" xfId="3" applyFont="1" applyFill="1" applyBorder="1" applyAlignment="1">
      <alignment horizontal="center" vertical="center"/>
    </xf>
    <xf numFmtId="0" fontId="3" fillId="5" borderId="10" xfId="3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left" vertical="center" wrapText="1"/>
    </xf>
    <xf numFmtId="0" fontId="3" fillId="5" borderId="10" xfId="3" applyFont="1" applyFill="1" applyBorder="1" applyAlignment="1">
      <alignment horizontal="left" vertical="center"/>
    </xf>
    <xf numFmtId="0" fontId="3" fillId="5" borderId="10" xfId="3" applyFont="1" applyFill="1" applyBorder="1" applyAlignment="1">
      <alignment horizontal="left" vertical="center" wrapText="1"/>
    </xf>
    <xf numFmtId="0" fontId="3" fillId="0" borderId="42" xfId="3" applyFont="1" applyFill="1" applyBorder="1" applyAlignment="1">
      <alignment horizontal="left" vertical="center"/>
    </xf>
    <xf numFmtId="0" fontId="3" fillId="0" borderId="45" xfId="3" applyFont="1" applyFill="1" applyBorder="1" applyAlignment="1">
      <alignment horizontal="left" vertical="center"/>
    </xf>
    <xf numFmtId="0" fontId="3" fillId="0" borderId="46" xfId="3" applyFont="1" applyFill="1" applyBorder="1" applyAlignment="1">
      <alignment horizontal="left" vertical="center"/>
    </xf>
    <xf numFmtId="0" fontId="3" fillId="5" borderId="27" xfId="3" applyFont="1" applyFill="1" applyBorder="1" applyAlignment="1">
      <alignment horizontal="center" vertical="center"/>
    </xf>
    <xf numFmtId="0" fontId="3" fillId="5" borderId="28" xfId="3" applyFont="1" applyFill="1" applyBorder="1" applyAlignment="1">
      <alignment horizontal="center" vertical="center"/>
    </xf>
    <xf numFmtId="0" fontId="3" fillId="0" borderId="28" xfId="3" applyFont="1" applyFill="1" applyBorder="1" applyAlignment="1">
      <alignment horizontal="left" vertical="center"/>
    </xf>
    <xf numFmtId="0" fontId="3" fillId="0" borderId="7" xfId="2" applyFont="1" applyBorder="1" applyAlignment="1">
      <alignment horizontal="left" vertical="center" wrapText="1" indent="1"/>
    </xf>
    <xf numFmtId="0" fontId="3" fillId="0" borderId="0" xfId="2" applyAlignment="1">
      <alignment horizontal="left" vertical="center" wrapText="1" indent="1"/>
    </xf>
    <xf numFmtId="0" fontId="3" fillId="0" borderId="20" xfId="2" applyBorder="1" applyAlignment="1">
      <alignment horizontal="left" vertical="center" wrapText="1" indent="1"/>
    </xf>
    <xf numFmtId="0" fontId="3" fillId="0" borderId="7" xfId="2" applyBorder="1" applyAlignment="1">
      <alignment horizontal="left" vertical="center" wrapText="1" inden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10" fillId="0" borderId="19" xfId="2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  <xf numFmtId="0" fontId="10" fillId="0" borderId="22" xfId="2" applyFont="1" applyFill="1" applyBorder="1" applyAlignment="1">
      <alignment horizontal="center" vertical="center" wrapText="1"/>
    </xf>
    <xf numFmtId="0" fontId="12" fillId="5" borderId="29" xfId="2" applyFont="1" applyFill="1" applyBorder="1" applyAlignment="1">
      <alignment horizontal="left" vertical="center" indent="2"/>
    </xf>
    <xf numFmtId="0" fontId="12" fillId="5" borderId="48" xfId="2" applyFont="1" applyFill="1" applyBorder="1" applyAlignment="1">
      <alignment horizontal="left" vertical="center" indent="2"/>
    </xf>
    <xf numFmtId="0" fontId="12" fillId="5" borderId="49" xfId="2" applyFont="1" applyFill="1" applyBorder="1" applyAlignment="1">
      <alignment horizontal="left" vertical="center" indent="2"/>
    </xf>
    <xf numFmtId="0" fontId="12" fillId="5" borderId="42" xfId="2" applyFont="1" applyFill="1" applyBorder="1" applyAlignment="1">
      <alignment horizontal="left" vertical="center" indent="2"/>
    </xf>
    <xf numFmtId="0" fontId="12" fillId="5" borderId="45" xfId="2" applyFont="1" applyFill="1" applyBorder="1" applyAlignment="1">
      <alignment horizontal="left" vertical="center" indent="2"/>
    </xf>
    <xf numFmtId="0" fontId="12" fillId="5" borderId="46" xfId="2" applyFont="1" applyFill="1" applyBorder="1" applyAlignment="1">
      <alignment horizontal="left" vertical="center" indent="2"/>
    </xf>
    <xf numFmtId="43" fontId="3" fillId="7" borderId="10" xfId="4" applyFont="1" applyFill="1" applyBorder="1" applyAlignment="1">
      <alignment horizontal="center" vertical="center"/>
    </xf>
    <xf numFmtId="43" fontId="7" fillId="3" borderId="30" xfId="4" applyFont="1" applyFill="1" applyBorder="1" applyAlignment="1">
      <alignment vertical="center"/>
    </xf>
    <xf numFmtId="43" fontId="3" fillId="6" borderId="32" xfId="4" applyFont="1" applyFill="1" applyBorder="1" applyAlignment="1">
      <alignment vertical="center"/>
    </xf>
    <xf numFmtId="43" fontId="3" fillId="0" borderId="11" xfId="4" applyFont="1" applyFill="1" applyBorder="1" applyAlignment="1">
      <alignment vertical="center"/>
    </xf>
    <xf numFmtId="43" fontId="3" fillId="0" borderId="11" xfId="4" applyFont="1" applyBorder="1" applyAlignment="1">
      <alignment vertical="center"/>
    </xf>
    <xf numFmtId="43" fontId="3" fillId="6" borderId="43" xfId="4" applyFont="1" applyFill="1" applyBorder="1" applyAlignment="1">
      <alignment vertical="center"/>
    </xf>
    <xf numFmtId="43" fontId="3" fillId="4" borderId="43" xfId="4" applyFont="1" applyFill="1" applyBorder="1" applyAlignment="1">
      <alignment vertical="center"/>
    </xf>
    <xf numFmtId="43" fontId="3" fillId="0" borderId="35" xfId="4" applyFont="1" applyBorder="1" applyAlignment="1">
      <alignment vertical="center"/>
    </xf>
    <xf numFmtId="43" fontId="3" fillId="0" borderId="38" xfId="4" applyFont="1" applyBorder="1" applyAlignment="1">
      <alignment vertical="center"/>
    </xf>
    <xf numFmtId="43" fontId="3" fillId="0" borderId="41" xfId="4" applyFont="1" applyBorder="1" applyAlignment="1">
      <alignment vertical="center"/>
    </xf>
    <xf numFmtId="43" fontId="3" fillId="0" borderId="47" xfId="4" applyFont="1" applyBorder="1" applyAlignment="1">
      <alignment vertical="center"/>
    </xf>
    <xf numFmtId="0" fontId="6" fillId="4" borderId="31" xfId="3" applyFont="1" applyFill="1" applyBorder="1" applyAlignment="1" applyProtection="1">
      <alignment horizontal="centerContinuous" vertical="center"/>
    </xf>
    <xf numFmtId="0" fontId="6" fillId="4" borderId="42" xfId="3" applyFont="1" applyFill="1" applyBorder="1" applyAlignment="1" applyProtection="1">
      <alignment horizontal="centerContinuous" vertical="center"/>
    </xf>
    <xf numFmtId="0" fontId="3" fillId="5" borderId="0" xfId="3" applyFont="1" applyFill="1" applyBorder="1" applyAlignment="1">
      <alignment vertical="center"/>
    </xf>
    <xf numFmtId="0" fontId="3" fillId="5" borderId="0" xfId="3" applyFont="1" applyFill="1" applyBorder="1" applyAlignment="1">
      <alignment vertical="center" wrapText="1"/>
    </xf>
    <xf numFmtId="0" fontId="3" fillId="0" borderId="0" xfId="2" applyBorder="1" applyAlignment="1">
      <alignment vertical="center" wrapText="1"/>
    </xf>
    <xf numFmtId="0" fontId="3" fillId="0" borderId="10" xfId="2" applyBorder="1" applyAlignment="1">
      <alignment horizontal="left" vertical="center" wrapText="1"/>
    </xf>
    <xf numFmtId="0" fontId="6" fillId="2" borderId="31" xfId="3" applyFont="1" applyFill="1" applyBorder="1" applyAlignment="1" applyProtection="1">
      <alignment horizontal="left" vertical="center" wrapText="1" indent="1"/>
    </xf>
    <xf numFmtId="0" fontId="6" fillId="3" borderId="29" xfId="3" applyFont="1" applyFill="1" applyBorder="1" applyAlignment="1">
      <alignment horizontal="centerContinuous" vertical="center"/>
    </xf>
    <xf numFmtId="0" fontId="6" fillId="2" borderId="26" xfId="3" applyFont="1" applyFill="1" applyBorder="1" applyAlignment="1" applyProtection="1">
      <alignment horizontal="center" vertical="center" wrapText="1"/>
    </xf>
    <xf numFmtId="0" fontId="2" fillId="0" borderId="26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43" fontId="6" fillId="3" borderId="30" xfId="4" applyFont="1" applyFill="1" applyBorder="1" applyAlignment="1">
      <alignment vertical="center"/>
    </xf>
    <xf numFmtId="43" fontId="3" fillId="4" borderId="11" xfId="4" applyFont="1" applyFill="1" applyBorder="1" applyAlignment="1">
      <alignment vertical="center"/>
    </xf>
    <xf numFmtId="0" fontId="3" fillId="0" borderId="10" xfId="3" applyFont="1" applyFill="1" applyBorder="1" applyAlignment="1" applyProtection="1">
      <alignment horizontal="left" vertical="center" indent="1"/>
    </xf>
    <xf numFmtId="0" fontId="7" fillId="5" borderId="10" xfId="3" applyFont="1" applyFill="1" applyBorder="1" applyAlignment="1">
      <alignment horizontal="center" vertical="center"/>
    </xf>
    <xf numFmtId="0" fontId="7" fillId="5" borderId="7" xfId="3" applyFont="1" applyFill="1" applyBorder="1" applyAlignment="1">
      <alignment horizontal="center" vertical="center"/>
    </xf>
    <xf numFmtId="0" fontId="7" fillId="5" borderId="0" xfId="3" applyFont="1" applyFill="1" applyBorder="1" applyAlignment="1">
      <alignment horizontal="center" vertical="center"/>
    </xf>
    <xf numFmtId="0" fontId="3" fillId="5" borderId="0" xfId="3" applyFont="1" applyFill="1" applyBorder="1" applyAlignment="1" applyProtection="1">
      <alignment horizontal="left" vertical="center"/>
    </xf>
    <xf numFmtId="43" fontId="3" fillId="4" borderId="6" xfId="4" applyFont="1" applyFill="1" applyBorder="1" applyAlignment="1">
      <alignment vertical="center"/>
    </xf>
    <xf numFmtId="0" fontId="7" fillId="5" borderId="21" xfId="3" applyFont="1" applyFill="1" applyBorder="1" applyAlignment="1">
      <alignment horizontal="center" vertical="center"/>
    </xf>
    <xf numFmtId="0" fontId="3" fillId="0" borderId="1" xfId="2" applyBorder="1" applyAlignment="1">
      <alignment vertical="center"/>
    </xf>
    <xf numFmtId="0" fontId="3" fillId="0" borderId="2" xfId="2" applyFont="1" applyBorder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23" xfId="2" applyBorder="1" applyAlignment="1">
      <alignment vertical="center"/>
    </xf>
    <xf numFmtId="0" fontId="3" fillId="0" borderId="24" xfId="2" applyBorder="1" applyAlignment="1">
      <alignment vertical="center"/>
    </xf>
    <xf numFmtId="0" fontId="3" fillId="0" borderId="25" xfId="2" applyBorder="1" applyAlignment="1">
      <alignment vertical="center"/>
    </xf>
    <xf numFmtId="0" fontId="3" fillId="0" borderId="1" xfId="2" applyBorder="1"/>
    <xf numFmtId="0" fontId="3" fillId="0" borderId="2" xfId="2" applyBorder="1"/>
    <xf numFmtId="0" fontId="3" fillId="0" borderId="44" xfId="2" applyBorder="1"/>
    <xf numFmtId="0" fontId="3" fillId="0" borderId="7" xfId="2" applyBorder="1"/>
    <xf numFmtId="0" fontId="3" fillId="0" borderId="0" xfId="2" applyBorder="1"/>
    <xf numFmtId="0" fontId="3" fillId="0" borderId="20" xfId="2" applyBorder="1"/>
    <xf numFmtId="0" fontId="3" fillId="0" borderId="23" xfId="2" applyBorder="1"/>
    <xf numFmtId="0" fontId="3" fillId="0" borderId="24" xfId="2" applyBorder="1"/>
    <xf numFmtId="0" fontId="3" fillId="0" borderId="25" xfId="2" applyBorder="1"/>
    <xf numFmtId="43" fontId="13" fillId="7" borderId="11" xfId="4" applyFont="1" applyFill="1" applyBorder="1" applyAlignment="1">
      <alignment vertical="center"/>
    </xf>
    <xf numFmtId="43" fontId="13" fillId="7" borderId="47" xfId="4" applyFont="1" applyFill="1" applyBorder="1" applyAlignment="1">
      <alignment vertical="center"/>
    </xf>
  </cellXfs>
  <cellStyles count="5">
    <cellStyle name="Millares" xfId="4" builtinId="3"/>
    <cellStyle name="Normal" xfId="0" builtinId="0"/>
    <cellStyle name="Normal 2 2" xfId="2"/>
    <cellStyle name="Normal 3" xfId="3"/>
    <cellStyle name="Normal 3 2 3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1460475</xdr:colOff>
      <xdr:row>0</xdr:row>
      <xdr:rowOff>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2938755" y="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1458827</xdr:colOff>
      <xdr:row>1</xdr:row>
      <xdr:rowOff>185530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2937107" y="37603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3</xdr:col>
      <xdr:colOff>1432323</xdr:colOff>
      <xdr:row>3</xdr:row>
      <xdr:rowOff>178903</xdr:rowOff>
    </xdr:from>
    <xdr:ext cx="466794" cy="195375"/>
    <xdr:sp macro="" textlink="">
      <xdr:nvSpPr>
        <xdr:cNvPr id="4" name="21 CuadroTexto"/>
        <xdr:cNvSpPr txBox="1"/>
      </xdr:nvSpPr>
      <xdr:spPr>
        <a:xfrm>
          <a:off x="2910603" y="750403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16</xdr:col>
      <xdr:colOff>812074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10298974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CÓDIGO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17</xdr:col>
      <xdr:colOff>36586</xdr:colOff>
      <xdr:row>1</xdr:row>
      <xdr:rowOff>177720</xdr:rowOff>
    </xdr:from>
    <xdr:ext cx="401457" cy="195375"/>
    <xdr:sp macro="" textlink="">
      <xdr:nvSpPr>
        <xdr:cNvPr id="6" name="23 CuadroTexto"/>
        <xdr:cNvSpPr txBox="1"/>
      </xdr:nvSpPr>
      <xdr:spPr>
        <a:xfrm>
          <a:off x="10346446" y="368220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2</xdr:col>
      <xdr:colOff>50346</xdr:colOff>
      <xdr:row>0</xdr:row>
      <xdr:rowOff>167119</xdr:rowOff>
    </xdr:from>
    <xdr:to>
      <xdr:col>3</xdr:col>
      <xdr:colOff>556217</xdr:colOff>
      <xdr:row>4</xdr:row>
      <xdr:rowOff>93127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781" y="167119"/>
          <a:ext cx="1389349" cy="6990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1460475</xdr:colOff>
      <xdr:row>0</xdr:row>
      <xdr:rowOff>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2832075" y="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1458827</xdr:colOff>
      <xdr:row>1</xdr:row>
      <xdr:rowOff>185530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2830427" y="37603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3</xdr:col>
      <xdr:colOff>1432323</xdr:colOff>
      <xdr:row>3</xdr:row>
      <xdr:rowOff>178903</xdr:rowOff>
    </xdr:from>
    <xdr:ext cx="466794" cy="195375"/>
    <xdr:sp macro="" textlink="">
      <xdr:nvSpPr>
        <xdr:cNvPr id="4" name="21 CuadroTexto"/>
        <xdr:cNvSpPr txBox="1"/>
      </xdr:nvSpPr>
      <xdr:spPr>
        <a:xfrm>
          <a:off x="2803923" y="750403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16</xdr:col>
      <xdr:colOff>812074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10146574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CÓDIGO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17</xdr:col>
      <xdr:colOff>36586</xdr:colOff>
      <xdr:row>1</xdr:row>
      <xdr:rowOff>177720</xdr:rowOff>
    </xdr:from>
    <xdr:ext cx="401457" cy="195375"/>
    <xdr:sp macro="" textlink="">
      <xdr:nvSpPr>
        <xdr:cNvPr id="6" name="23 CuadroTexto"/>
        <xdr:cNvSpPr txBox="1"/>
      </xdr:nvSpPr>
      <xdr:spPr>
        <a:xfrm>
          <a:off x="10186426" y="368220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2</xdr:col>
      <xdr:colOff>103439</xdr:colOff>
      <xdr:row>0</xdr:row>
      <xdr:rowOff>144926</xdr:rowOff>
    </xdr:from>
    <xdr:to>
      <xdr:col>3</xdr:col>
      <xdr:colOff>598216</xdr:colOff>
      <xdr:row>4</xdr:row>
      <xdr:rowOff>57174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439" y="144926"/>
          <a:ext cx="1378255" cy="6852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1460475</xdr:colOff>
      <xdr:row>0</xdr:row>
      <xdr:rowOff>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582395" y="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</xdr:col>
      <xdr:colOff>1458827</xdr:colOff>
      <xdr:row>1</xdr:row>
      <xdr:rowOff>185530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588367" y="37603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1</xdr:col>
      <xdr:colOff>1432323</xdr:colOff>
      <xdr:row>3</xdr:row>
      <xdr:rowOff>178903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584723" y="750403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14</xdr:col>
      <xdr:colOff>469174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7601494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CÓDIGO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15</xdr:col>
      <xdr:colOff>36586</xdr:colOff>
      <xdr:row>1</xdr:row>
      <xdr:rowOff>177720</xdr:rowOff>
    </xdr:from>
    <xdr:ext cx="401457" cy="195375"/>
    <xdr:sp macro="" textlink="">
      <xdr:nvSpPr>
        <xdr:cNvPr id="6" name="23 CuadroTexto"/>
        <xdr:cNvSpPr txBox="1"/>
      </xdr:nvSpPr>
      <xdr:spPr>
        <a:xfrm>
          <a:off x="7694686" y="368220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120683</xdr:colOff>
      <xdr:row>1</xdr:row>
      <xdr:rowOff>93787</xdr:rowOff>
    </xdr:from>
    <xdr:to>
      <xdr:col>1</xdr:col>
      <xdr:colOff>692832</xdr:colOff>
      <xdr:row>4</xdr:row>
      <xdr:rowOff>66825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83" y="284287"/>
          <a:ext cx="1364629" cy="5445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guel\Archi\Daniela\Trabajos%20Realizados\Repsol-YPF%20Paso%20Barda\Calculos\RLS-XXX-BR-MC-00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\PDGZ%20Formatos\PDdn\MODULE%20500\ANEXO-2-CALC-IT-350-4006470-R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lientes_doc\Repsol%20YPF\0042_1in%20Pta%20EG2%20y%20LM2%20Las%20Heras\Proyecto%2003042%20-%20El%20Guadal%202\Calidad\Formatos%20de%20Emision\RLS-0XXXX-XX-XX-0000-A%20T&#237;tulo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oter\ARCHI\Archi\Repsol-YPF\RLS-02087-BG-MC-0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gaalvarez\Configuraci&#243;n%20local\Archivos%20temporales%20de%20Internet\OLK5E\ODL-EBR_ERM-000-INS-DS-008-A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hduque\Mis%20documentos\P92-08\Nuevo%20alcan\ODL-EBR_ERM-000-INS-DS-003-B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hduque\Mis%20documentos\P92-08\Nuevo%20alcan\ODL-EBR_ERM-000-INS-DS-002-A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.%20PROJECTS\AE\P93-06%20Bobcat\08%20IDC\FOR%20TRANSFER\Instrumentation\IOC-063\30700100-04-07-357-0111-A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gaalvarez\Escritorio\Early%20Filling\DS%20&amp;%20MR\PRE-CPF1_EBR-000-INS-DS-003-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p90\P107\PUENTE\P107T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3131-EPCM%20PTAS%20AGUA\Instrumentos\EMITIDOS\313101-I-HD-110-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OTAUSTR\INS\BASICA\INSTRUM\PSV'S\CALCULO\10D1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2"/>
      <sheetName val="3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QUEOS"/>
      <sheetName val="LEVELING"/>
      <sheetName val="GEOMETRY"/>
      <sheetName val="COMBINATION"/>
      <sheetName val="DISPL."/>
      <sheetName val="DESIGN"/>
      <sheetName val="CONNECTION"/>
      <sheetName val="ANCHOR"/>
      <sheetName val="GEOM.LIFT."/>
      <sheetName val="COMBIANTION-LIFTING"/>
      <sheetName val="DESIGN-LIFT."/>
      <sheetName val="Skid Lifting Lug"/>
      <sheetName val="INPUT"/>
      <sheetName val="INPUT-LIF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Computo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MOV.SUELO"/>
      <sheetName val="OBRA CIVIL"/>
      <sheetName val="MECANICA"/>
      <sheetName val="PIPING"/>
      <sheetName val="REVESTIM"/>
      <sheetName val="ELE-INS"/>
      <sheetName val="PEM"/>
      <sheetName val="RESUMEN G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TIT-001"/>
      <sheetName val="TIT-510-511-512"/>
      <sheetName val="PickList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CV-800-522"/>
      <sheetName val="PCV-800-523"/>
      <sheetName val="PCV-800-524"/>
      <sheetName val="PCV-802-503"/>
      <sheetName val="FCV-802-50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SV-920-001A_B"/>
      <sheetName val="PSV-800-003"/>
      <sheetName val="PSV-920-002"/>
      <sheetName val="PSV-800-506_7_8_9_10_11"/>
      <sheetName val="PSV-800-512"/>
      <sheetName val="PSV-800-513"/>
      <sheetName val="PSV-800-502_3_4"/>
      <sheetName val="PSV-802-501"/>
      <sheetName val="PSV-800-505"/>
      <sheetName val="PSV-801-500"/>
      <sheetName val="PSV-800-524"/>
      <sheetName val="PSV-801-050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VALVE"/>
      <sheetName val="VENDOR DOCUMENTS"/>
      <sheetName val="INSPECTION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TIT-002"/>
      <sheetName val="TIT-001"/>
      <sheetName val="TIT-001 (2)"/>
      <sheetName val="TIT-002 (2)"/>
      <sheetName val="TIT-005"/>
      <sheetName val="TIT-004"/>
      <sheetName val="TIT-003"/>
      <sheetName val="Pick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"/>
      <sheetName val="CIMENTACION"/>
      <sheetName val="PESO"/>
      <sheetName val="C MASA"/>
      <sheetName val="sismo"/>
      <sheetName val="DERIVAS"/>
      <sheetName val="CARGAS"/>
      <sheetName val="C.VIGAS"/>
      <sheetName val="ESPECTRO (3)"/>
      <sheetName val="MAMPO 1"/>
      <sheetName val="MAMPO  (2)"/>
      <sheetName val="MAMPO 1 (3)"/>
      <sheetName val="CERCHAS"/>
      <sheetName val="espectro"/>
      <sheetName val="espectro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Sheet 2"/>
      <sheetName val="Sheet 3"/>
      <sheetName val="Sheet 4"/>
      <sheetName val="Sheet 5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. C"/>
      <sheetName val="COEF_ C"/>
    </sheetNames>
    <sheetDataSet>
      <sheetData sheetId="0" refreshError="1">
        <row r="5">
          <cell r="A5">
            <v>1.01</v>
          </cell>
          <cell r="B5">
            <v>317</v>
          </cell>
        </row>
        <row r="6">
          <cell r="A6">
            <v>1.02</v>
          </cell>
          <cell r="B6">
            <v>318</v>
          </cell>
        </row>
        <row r="7">
          <cell r="A7">
            <v>1.03</v>
          </cell>
          <cell r="B7">
            <v>319</v>
          </cell>
        </row>
        <row r="8">
          <cell r="A8">
            <v>1.04</v>
          </cell>
          <cell r="B8">
            <v>320</v>
          </cell>
        </row>
        <row r="9">
          <cell r="A9">
            <v>1.05</v>
          </cell>
          <cell r="B9">
            <v>321</v>
          </cell>
        </row>
        <row r="10">
          <cell r="A10">
            <v>1.06</v>
          </cell>
          <cell r="B10">
            <v>322</v>
          </cell>
        </row>
        <row r="11">
          <cell r="A11">
            <v>1.07</v>
          </cell>
          <cell r="B11">
            <v>323</v>
          </cell>
        </row>
        <row r="12">
          <cell r="A12">
            <v>1.08</v>
          </cell>
          <cell r="B12">
            <v>325</v>
          </cell>
        </row>
        <row r="13">
          <cell r="A13">
            <v>1.0900000000000001</v>
          </cell>
          <cell r="B13">
            <v>326</v>
          </cell>
        </row>
        <row r="14">
          <cell r="A14">
            <v>1.1000000000000001</v>
          </cell>
          <cell r="B14">
            <v>327</v>
          </cell>
        </row>
        <row r="15">
          <cell r="A15">
            <v>1.1100000000000001</v>
          </cell>
          <cell r="B15">
            <v>328</v>
          </cell>
        </row>
        <row r="16">
          <cell r="A16">
            <v>1.1200000000000001</v>
          </cell>
          <cell r="B16">
            <v>329</v>
          </cell>
        </row>
        <row r="17">
          <cell r="A17">
            <v>1.1299999999999999</v>
          </cell>
          <cell r="B17">
            <v>330</v>
          </cell>
        </row>
        <row r="18">
          <cell r="A18">
            <v>1.1399999999999999</v>
          </cell>
          <cell r="B18">
            <v>331</v>
          </cell>
        </row>
        <row r="19">
          <cell r="A19">
            <v>1.1499999999999999</v>
          </cell>
          <cell r="B19">
            <v>332</v>
          </cell>
        </row>
        <row r="20">
          <cell r="A20">
            <v>1.1599999999999999</v>
          </cell>
          <cell r="B20">
            <v>333</v>
          </cell>
        </row>
        <row r="21">
          <cell r="A21">
            <v>1.17</v>
          </cell>
          <cell r="B21">
            <v>334</v>
          </cell>
        </row>
        <row r="22">
          <cell r="A22">
            <v>1.18</v>
          </cell>
          <cell r="B22">
            <v>335</v>
          </cell>
        </row>
        <row r="23">
          <cell r="A23">
            <v>1.19</v>
          </cell>
          <cell r="B23">
            <v>336</v>
          </cell>
        </row>
        <row r="24">
          <cell r="A24">
            <v>1.2</v>
          </cell>
          <cell r="B24">
            <v>337</v>
          </cell>
        </row>
        <row r="25">
          <cell r="A25">
            <v>1.21</v>
          </cell>
          <cell r="B25">
            <v>338</v>
          </cell>
        </row>
        <row r="26">
          <cell r="A26">
            <v>1.22</v>
          </cell>
          <cell r="B26">
            <v>339</v>
          </cell>
        </row>
        <row r="27">
          <cell r="A27">
            <v>1.23</v>
          </cell>
          <cell r="B27">
            <v>340</v>
          </cell>
        </row>
        <row r="28">
          <cell r="A28">
            <v>1.24</v>
          </cell>
          <cell r="B28">
            <v>341</v>
          </cell>
        </row>
        <row r="29">
          <cell r="A29">
            <v>1.25</v>
          </cell>
          <cell r="B29">
            <v>342</v>
          </cell>
        </row>
        <row r="30">
          <cell r="A30">
            <v>1.26</v>
          </cell>
          <cell r="B30">
            <v>343</v>
          </cell>
        </row>
        <row r="31">
          <cell r="A31">
            <v>1.27</v>
          </cell>
          <cell r="B31">
            <v>344</v>
          </cell>
        </row>
        <row r="32">
          <cell r="A32">
            <v>1.28</v>
          </cell>
          <cell r="B32">
            <v>345</v>
          </cell>
        </row>
        <row r="33">
          <cell r="A33">
            <v>1.29</v>
          </cell>
          <cell r="B33">
            <v>346</v>
          </cell>
        </row>
        <row r="34">
          <cell r="A34">
            <v>1.3</v>
          </cell>
          <cell r="B34">
            <v>347</v>
          </cell>
        </row>
        <row r="35">
          <cell r="A35">
            <v>1.31</v>
          </cell>
          <cell r="B35">
            <v>348</v>
          </cell>
        </row>
        <row r="36">
          <cell r="A36">
            <v>1.32</v>
          </cell>
          <cell r="B36">
            <v>349</v>
          </cell>
        </row>
        <row r="37">
          <cell r="A37">
            <v>1.33</v>
          </cell>
          <cell r="B37">
            <v>350</v>
          </cell>
        </row>
        <row r="38">
          <cell r="A38">
            <v>1.34</v>
          </cell>
          <cell r="B38">
            <v>351</v>
          </cell>
        </row>
        <row r="39">
          <cell r="A39">
            <v>1.35</v>
          </cell>
          <cell r="B39">
            <v>352</v>
          </cell>
        </row>
        <row r="40">
          <cell r="A40">
            <v>1.36</v>
          </cell>
          <cell r="B40">
            <v>353</v>
          </cell>
        </row>
        <row r="41">
          <cell r="A41">
            <v>1.37</v>
          </cell>
          <cell r="B41">
            <v>353</v>
          </cell>
        </row>
        <row r="42">
          <cell r="A42">
            <v>1.38</v>
          </cell>
          <cell r="B42">
            <v>354</v>
          </cell>
        </row>
        <row r="43">
          <cell r="A43">
            <v>1.39</v>
          </cell>
          <cell r="B43">
            <v>355</v>
          </cell>
        </row>
        <row r="44">
          <cell r="A44">
            <v>1.4</v>
          </cell>
          <cell r="B44">
            <v>356</v>
          </cell>
        </row>
        <row r="45">
          <cell r="A45">
            <v>1.41</v>
          </cell>
          <cell r="B45">
            <v>357</v>
          </cell>
        </row>
        <row r="46">
          <cell r="A46">
            <v>1.42</v>
          </cell>
          <cell r="B46">
            <v>358</v>
          </cell>
        </row>
        <row r="47">
          <cell r="A47">
            <v>1.43</v>
          </cell>
          <cell r="B47">
            <v>359</v>
          </cell>
        </row>
        <row r="48">
          <cell r="A48">
            <v>1.44</v>
          </cell>
          <cell r="B48">
            <v>360</v>
          </cell>
        </row>
        <row r="49">
          <cell r="A49">
            <v>1.45</v>
          </cell>
          <cell r="B49">
            <v>360</v>
          </cell>
        </row>
        <row r="50">
          <cell r="A50">
            <v>1.46</v>
          </cell>
          <cell r="B50">
            <v>361</v>
          </cell>
        </row>
        <row r="51">
          <cell r="A51">
            <v>1.47</v>
          </cell>
          <cell r="B51">
            <v>362</v>
          </cell>
        </row>
        <row r="52">
          <cell r="A52">
            <v>1.48</v>
          </cell>
          <cell r="B52">
            <v>363</v>
          </cell>
        </row>
        <row r="53">
          <cell r="A53">
            <v>1.49</v>
          </cell>
          <cell r="B53">
            <v>364</v>
          </cell>
        </row>
        <row r="54">
          <cell r="A54">
            <v>1.5</v>
          </cell>
          <cell r="B54">
            <v>365</v>
          </cell>
        </row>
        <row r="55">
          <cell r="A55">
            <v>1.51</v>
          </cell>
          <cell r="B55">
            <v>365</v>
          </cell>
        </row>
        <row r="56">
          <cell r="A56">
            <v>1.52</v>
          </cell>
          <cell r="B56">
            <v>366</v>
          </cell>
        </row>
        <row r="57">
          <cell r="A57">
            <v>1.53</v>
          </cell>
          <cell r="B57">
            <v>367</v>
          </cell>
        </row>
        <row r="58">
          <cell r="A58">
            <v>1.54</v>
          </cell>
          <cell r="B58">
            <v>368</v>
          </cell>
        </row>
        <row r="59">
          <cell r="A59">
            <v>1.55</v>
          </cell>
          <cell r="B59">
            <v>369</v>
          </cell>
        </row>
        <row r="60">
          <cell r="A60">
            <v>1.56</v>
          </cell>
          <cell r="B60">
            <v>369</v>
          </cell>
        </row>
        <row r="61">
          <cell r="A61">
            <v>1.57</v>
          </cell>
          <cell r="B61">
            <v>370</v>
          </cell>
        </row>
        <row r="62">
          <cell r="A62">
            <v>1.58</v>
          </cell>
          <cell r="B62">
            <v>371</v>
          </cell>
        </row>
        <row r="63">
          <cell r="A63">
            <v>1.59</v>
          </cell>
          <cell r="B63">
            <v>372</v>
          </cell>
        </row>
        <row r="64">
          <cell r="A64">
            <v>1.6</v>
          </cell>
          <cell r="B64">
            <v>373</v>
          </cell>
        </row>
        <row r="65">
          <cell r="A65">
            <v>1.61</v>
          </cell>
          <cell r="B65">
            <v>373</v>
          </cell>
        </row>
        <row r="66">
          <cell r="A66">
            <v>1.62</v>
          </cell>
          <cell r="B66">
            <v>374</v>
          </cell>
        </row>
        <row r="67">
          <cell r="A67">
            <v>1.63</v>
          </cell>
          <cell r="B67">
            <v>375</v>
          </cell>
        </row>
        <row r="68">
          <cell r="A68">
            <v>1.64</v>
          </cell>
          <cell r="B68">
            <v>376</v>
          </cell>
        </row>
        <row r="69">
          <cell r="A69">
            <v>1.65</v>
          </cell>
          <cell r="B69">
            <v>376</v>
          </cell>
        </row>
        <row r="70">
          <cell r="A70">
            <v>1.66</v>
          </cell>
          <cell r="B70">
            <v>377</v>
          </cell>
        </row>
        <row r="71">
          <cell r="A71">
            <v>1.67</v>
          </cell>
          <cell r="B71">
            <v>378</v>
          </cell>
        </row>
        <row r="72">
          <cell r="A72">
            <v>1.68</v>
          </cell>
          <cell r="B72">
            <v>379</v>
          </cell>
        </row>
        <row r="73">
          <cell r="A73">
            <v>1.69</v>
          </cell>
          <cell r="B73">
            <v>379</v>
          </cell>
        </row>
        <row r="74">
          <cell r="A74">
            <v>1.7</v>
          </cell>
          <cell r="B74">
            <v>380</v>
          </cell>
        </row>
        <row r="75">
          <cell r="A75">
            <v>1.71</v>
          </cell>
          <cell r="B75">
            <v>381</v>
          </cell>
        </row>
        <row r="76">
          <cell r="A76">
            <v>1.72</v>
          </cell>
          <cell r="B76">
            <v>382</v>
          </cell>
        </row>
        <row r="77">
          <cell r="A77">
            <v>1.73</v>
          </cell>
          <cell r="B77">
            <v>382</v>
          </cell>
        </row>
        <row r="78">
          <cell r="A78">
            <v>1.74</v>
          </cell>
          <cell r="B78">
            <v>383</v>
          </cell>
        </row>
        <row r="79">
          <cell r="A79">
            <v>1.75</v>
          </cell>
          <cell r="B79">
            <v>384</v>
          </cell>
        </row>
        <row r="80">
          <cell r="A80">
            <v>1.76</v>
          </cell>
          <cell r="B80">
            <v>384</v>
          </cell>
        </row>
        <row r="81">
          <cell r="A81">
            <v>1.77</v>
          </cell>
          <cell r="B81">
            <v>385</v>
          </cell>
        </row>
        <row r="82">
          <cell r="A82">
            <v>1.78</v>
          </cell>
          <cell r="B82">
            <v>386</v>
          </cell>
        </row>
        <row r="83">
          <cell r="A83">
            <v>1.79</v>
          </cell>
          <cell r="B83">
            <v>386</v>
          </cell>
        </row>
        <row r="84">
          <cell r="A84">
            <v>1.8</v>
          </cell>
          <cell r="B84">
            <v>387</v>
          </cell>
        </row>
        <row r="85">
          <cell r="A85">
            <v>1.81</v>
          </cell>
          <cell r="B85">
            <v>388</v>
          </cell>
        </row>
        <row r="86">
          <cell r="A86">
            <v>1.82</v>
          </cell>
          <cell r="B86">
            <v>389</v>
          </cell>
        </row>
        <row r="87">
          <cell r="A87">
            <v>1.83</v>
          </cell>
          <cell r="B87">
            <v>389</v>
          </cell>
        </row>
        <row r="88">
          <cell r="A88">
            <v>1.84</v>
          </cell>
          <cell r="B88">
            <v>390</v>
          </cell>
        </row>
        <row r="89">
          <cell r="A89">
            <v>1.85</v>
          </cell>
          <cell r="B89">
            <v>391</v>
          </cell>
        </row>
        <row r="90">
          <cell r="A90">
            <v>1.86</v>
          </cell>
          <cell r="B90">
            <v>391</v>
          </cell>
        </row>
        <row r="91">
          <cell r="A91">
            <v>1.87</v>
          </cell>
          <cell r="B91">
            <v>392</v>
          </cell>
        </row>
        <row r="92">
          <cell r="A92">
            <v>1.88</v>
          </cell>
          <cell r="B92">
            <v>393</v>
          </cell>
        </row>
        <row r="93">
          <cell r="A93">
            <v>1.89</v>
          </cell>
          <cell r="B93">
            <v>393</v>
          </cell>
        </row>
        <row r="94">
          <cell r="A94">
            <v>1.9</v>
          </cell>
          <cell r="B94">
            <v>394</v>
          </cell>
        </row>
        <row r="95">
          <cell r="A95">
            <v>1.91</v>
          </cell>
          <cell r="B95">
            <v>395</v>
          </cell>
        </row>
        <row r="96">
          <cell r="A96">
            <v>1.92</v>
          </cell>
          <cell r="B96">
            <v>395</v>
          </cell>
        </row>
        <row r="97">
          <cell r="A97">
            <v>1.93</v>
          </cell>
          <cell r="B97">
            <v>396</v>
          </cell>
        </row>
        <row r="98">
          <cell r="A98">
            <v>1.94</v>
          </cell>
          <cell r="B98">
            <v>397</v>
          </cell>
        </row>
        <row r="99">
          <cell r="A99">
            <v>1.95</v>
          </cell>
          <cell r="B99">
            <v>397</v>
          </cell>
        </row>
        <row r="100">
          <cell r="A100">
            <v>1.96</v>
          </cell>
          <cell r="B100">
            <v>398</v>
          </cell>
        </row>
        <row r="101">
          <cell r="A101">
            <v>1.97</v>
          </cell>
          <cell r="B101">
            <v>398</v>
          </cell>
        </row>
        <row r="102">
          <cell r="A102">
            <v>1.98</v>
          </cell>
          <cell r="B102">
            <v>399</v>
          </cell>
        </row>
        <row r="103">
          <cell r="A103">
            <v>1.99</v>
          </cell>
          <cell r="B103">
            <v>400</v>
          </cell>
        </row>
        <row r="104">
          <cell r="A104">
            <v>2</v>
          </cell>
          <cell r="B104">
            <v>400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X91"/>
  <sheetViews>
    <sheetView showGridLines="0" tabSelected="1" view="pageBreakPreview" topLeftCell="A37" zoomScale="85" zoomScaleNormal="100" zoomScaleSheetLayoutView="85" workbookViewId="0">
      <selection activeCell="G79" sqref="G79"/>
    </sheetView>
  </sheetViews>
  <sheetFormatPr baseColWidth="10" defaultColWidth="2.1796875" defaultRowHeight="12.5" x14ac:dyDescent="0.35"/>
  <cols>
    <col min="1" max="1" width="3.6328125" style="37" customWidth="1"/>
    <col min="2" max="2" width="5.1796875" style="14" customWidth="1"/>
    <col min="3" max="3" width="12.6328125" style="14" customWidth="1"/>
    <col min="4" max="4" width="21.6328125" style="14" customWidth="1"/>
    <col min="5" max="12" width="9.08984375" style="14" customWidth="1"/>
    <col min="13" max="13" width="4.1796875" style="14" customWidth="1"/>
    <col min="14" max="14" width="6.453125" style="14" customWidth="1"/>
    <col min="15" max="16" width="5.81640625" style="14" customWidth="1"/>
    <col min="17" max="18" width="12" style="14" customWidth="1"/>
    <col min="19" max="19" width="10.453125" style="14" customWidth="1"/>
    <col min="20" max="20" width="12.453125" style="14" customWidth="1"/>
    <col min="21" max="21" width="12.1796875" style="14" customWidth="1"/>
    <col min="22" max="123" width="7.453125" style="14" customWidth="1"/>
    <col min="124" max="16384" width="2.1796875" style="14"/>
  </cols>
  <sheetData>
    <row r="1" spans="1:22" s="1" customFormat="1" ht="15" customHeight="1" x14ac:dyDescent="0.3">
      <c r="A1" s="178"/>
      <c r="B1" s="179"/>
      <c r="C1" s="179"/>
      <c r="D1" s="179"/>
      <c r="E1" s="83" t="s">
        <v>174</v>
      </c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5"/>
      <c r="R1" s="89" t="s">
        <v>0</v>
      </c>
      <c r="S1" s="89"/>
      <c r="T1" s="90"/>
    </row>
    <row r="2" spans="1:22" s="1" customFormat="1" ht="15" customHeight="1" x14ac:dyDescent="0.3">
      <c r="A2" s="103"/>
      <c r="B2" s="104"/>
      <c r="C2" s="104"/>
      <c r="D2" s="104"/>
      <c r="E2" s="86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8"/>
      <c r="R2" s="91"/>
      <c r="S2" s="91"/>
      <c r="T2" s="92"/>
    </row>
    <row r="3" spans="1:22" s="1" customFormat="1" ht="15" customHeight="1" x14ac:dyDescent="0.3">
      <c r="A3" s="103"/>
      <c r="B3" s="104"/>
      <c r="C3" s="104"/>
      <c r="D3" s="104"/>
      <c r="E3" s="93" t="s">
        <v>1</v>
      </c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5"/>
      <c r="R3" s="93" t="s">
        <v>2</v>
      </c>
      <c r="S3" s="94"/>
      <c r="T3" s="99"/>
    </row>
    <row r="4" spans="1:22" s="1" customFormat="1" ht="15" customHeight="1" x14ac:dyDescent="0.3">
      <c r="A4" s="103"/>
      <c r="B4" s="104"/>
      <c r="C4" s="104"/>
      <c r="D4" s="104"/>
      <c r="E4" s="96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8"/>
      <c r="R4" s="100"/>
      <c r="S4" s="101"/>
      <c r="T4" s="102"/>
    </row>
    <row r="5" spans="1:22" s="1" customFormat="1" ht="18.75" customHeight="1" x14ac:dyDescent="0.3">
      <c r="A5" s="103"/>
      <c r="B5" s="104"/>
      <c r="C5" s="104"/>
      <c r="D5" s="104"/>
      <c r="E5" s="93" t="s">
        <v>175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9"/>
    </row>
    <row r="6" spans="1:22" s="1" customFormat="1" ht="18.75" customHeight="1" x14ac:dyDescent="0.3">
      <c r="A6" s="103"/>
      <c r="B6" s="104"/>
      <c r="C6" s="104"/>
      <c r="D6" s="104"/>
      <c r="E6" s="96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105"/>
    </row>
    <row r="7" spans="1:22" s="2" customFormat="1" ht="12.65" customHeight="1" thickBot="1" x14ac:dyDescent="0.4">
      <c r="A7" s="111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3"/>
    </row>
    <row r="8" spans="1:22" s="6" customFormat="1" ht="45" customHeight="1" x14ac:dyDescent="0.35">
      <c r="A8" s="114" t="s">
        <v>4</v>
      </c>
      <c r="B8" s="115"/>
      <c r="C8" s="175" t="s">
        <v>5</v>
      </c>
      <c r="D8" s="177" t="s">
        <v>6</v>
      </c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79" t="s">
        <v>7</v>
      </c>
      <c r="R8" s="79" t="s">
        <v>8</v>
      </c>
      <c r="S8" s="79" t="s">
        <v>9</v>
      </c>
      <c r="T8" s="5" t="s">
        <v>10</v>
      </c>
    </row>
    <row r="9" spans="1:22" s="6" customFormat="1" ht="45" customHeight="1" thickBot="1" x14ac:dyDescent="0.4">
      <c r="A9" s="7" t="s">
        <v>11</v>
      </c>
      <c r="B9" s="8"/>
      <c r="C9" s="176"/>
      <c r="D9" s="7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9"/>
      <c r="R9" s="9"/>
      <c r="S9" s="10"/>
      <c r="T9" s="180">
        <f>T10+T16+T34+T43+T47+T58</f>
        <v>0</v>
      </c>
    </row>
    <row r="10" spans="1:22" ht="20" customHeight="1" x14ac:dyDescent="0.35">
      <c r="A10" s="11" t="s">
        <v>12</v>
      </c>
      <c r="B10" s="12"/>
      <c r="C10" s="169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3"/>
      <c r="R10" s="13"/>
      <c r="S10" s="13"/>
      <c r="T10" s="187">
        <f>SUM(T11:T15)</f>
        <v>0</v>
      </c>
    </row>
    <row r="11" spans="1:22" ht="18" customHeight="1" x14ac:dyDescent="0.35">
      <c r="A11" s="131">
        <v>1</v>
      </c>
      <c r="B11" s="132"/>
      <c r="C11" s="55" t="s">
        <v>13</v>
      </c>
      <c r="D11" s="134" t="s">
        <v>14</v>
      </c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57" t="s">
        <v>15</v>
      </c>
      <c r="R11" s="57">
        <v>1</v>
      </c>
      <c r="S11" s="158"/>
      <c r="T11" s="162">
        <f>ROUND(R11*S11,2)</f>
        <v>0</v>
      </c>
    </row>
    <row r="12" spans="1:22" ht="18" customHeight="1" x14ac:dyDescent="0.35">
      <c r="A12" s="131">
        <f>A11+1</f>
        <v>2</v>
      </c>
      <c r="B12" s="132"/>
      <c r="C12" s="55" t="s">
        <v>13</v>
      </c>
      <c r="D12" s="134" t="s">
        <v>16</v>
      </c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57" t="s">
        <v>15</v>
      </c>
      <c r="R12" s="57">
        <v>1</v>
      </c>
      <c r="S12" s="158"/>
      <c r="T12" s="162">
        <f t="shared" ref="T12:T72" si="0">ROUND(R12*S12,2)</f>
        <v>0</v>
      </c>
    </row>
    <row r="13" spans="1:22" ht="18" customHeight="1" x14ac:dyDescent="0.35">
      <c r="A13" s="131">
        <f t="shared" ref="A13:A15" si="1">A12+1</f>
        <v>3</v>
      </c>
      <c r="B13" s="132"/>
      <c r="C13" s="55" t="s">
        <v>13</v>
      </c>
      <c r="D13" s="134" t="s">
        <v>17</v>
      </c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57" t="s">
        <v>15</v>
      </c>
      <c r="R13" s="57">
        <v>1</v>
      </c>
      <c r="S13" s="158"/>
      <c r="T13" s="162">
        <f t="shared" si="0"/>
        <v>0</v>
      </c>
    </row>
    <row r="14" spans="1:22" ht="18" customHeight="1" x14ac:dyDescent="0.35">
      <c r="A14" s="131">
        <f t="shared" si="1"/>
        <v>4</v>
      </c>
      <c r="B14" s="132"/>
      <c r="C14" s="55" t="s">
        <v>13</v>
      </c>
      <c r="D14" s="134" t="s">
        <v>18</v>
      </c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57" t="s">
        <v>15</v>
      </c>
      <c r="R14" s="57">
        <v>1</v>
      </c>
      <c r="S14" s="158"/>
      <c r="T14" s="162">
        <f t="shared" si="0"/>
        <v>0</v>
      </c>
      <c r="V14" s="19"/>
    </row>
    <row r="15" spans="1:22" ht="18" customHeight="1" x14ac:dyDescent="0.35">
      <c r="A15" s="131">
        <f t="shared" si="1"/>
        <v>5</v>
      </c>
      <c r="B15" s="132"/>
      <c r="C15" s="55" t="s">
        <v>19</v>
      </c>
      <c r="D15" s="134" t="s">
        <v>20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57" t="s">
        <v>15</v>
      </c>
      <c r="R15" s="57">
        <v>9</v>
      </c>
      <c r="S15" s="158"/>
      <c r="T15" s="162">
        <f t="shared" si="0"/>
        <v>0</v>
      </c>
    </row>
    <row r="16" spans="1:22" ht="20" customHeight="1" x14ac:dyDescent="0.35">
      <c r="A16" s="22" t="s">
        <v>21</v>
      </c>
      <c r="B16" s="23"/>
      <c r="C16" s="170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4"/>
      <c r="R16" s="24"/>
      <c r="S16" s="24"/>
      <c r="T16" s="181">
        <f>SUM(T17:T33)</f>
        <v>0</v>
      </c>
    </row>
    <row r="17" spans="1:24" ht="18" customHeight="1" x14ac:dyDescent="0.35">
      <c r="A17" s="131">
        <f>A15+1</f>
        <v>6</v>
      </c>
      <c r="B17" s="132"/>
      <c r="C17" s="55" t="s">
        <v>13</v>
      </c>
      <c r="D17" s="134" t="s">
        <v>22</v>
      </c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57" t="s">
        <v>15</v>
      </c>
      <c r="R17" s="57">
        <v>1</v>
      </c>
      <c r="S17" s="158"/>
      <c r="T17" s="162">
        <f t="shared" si="0"/>
        <v>0</v>
      </c>
    </row>
    <row r="18" spans="1:24" ht="30.65" customHeight="1" x14ac:dyDescent="0.35">
      <c r="A18" s="131">
        <f>A17+1</f>
        <v>7</v>
      </c>
      <c r="B18" s="132"/>
      <c r="C18" s="55" t="s">
        <v>13</v>
      </c>
      <c r="D18" s="135" t="s">
        <v>23</v>
      </c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57" t="s">
        <v>15</v>
      </c>
      <c r="R18" s="57">
        <v>1</v>
      </c>
      <c r="S18" s="158"/>
      <c r="T18" s="162">
        <f t="shared" si="0"/>
        <v>0</v>
      </c>
    </row>
    <row r="19" spans="1:24" ht="18" customHeight="1" x14ac:dyDescent="0.35">
      <c r="A19" s="131">
        <f t="shared" ref="A19:A33" si="2">A18+1</f>
        <v>8</v>
      </c>
      <c r="B19" s="132"/>
      <c r="C19" s="182" t="s">
        <v>13</v>
      </c>
      <c r="D19" s="130" t="s">
        <v>24</v>
      </c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57" t="s">
        <v>15</v>
      </c>
      <c r="R19" s="57">
        <v>1</v>
      </c>
      <c r="S19" s="158"/>
      <c r="T19" s="162">
        <f t="shared" si="0"/>
        <v>0</v>
      </c>
    </row>
    <row r="20" spans="1:24" ht="18" customHeight="1" x14ac:dyDescent="0.35">
      <c r="A20" s="131">
        <f t="shared" si="2"/>
        <v>9</v>
      </c>
      <c r="B20" s="132"/>
      <c r="C20" s="55" t="s">
        <v>13</v>
      </c>
      <c r="D20" s="134" t="s">
        <v>25</v>
      </c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57" t="s">
        <v>15</v>
      </c>
      <c r="R20" s="57">
        <v>1</v>
      </c>
      <c r="S20" s="158"/>
      <c r="T20" s="162">
        <f t="shared" si="0"/>
        <v>0</v>
      </c>
    </row>
    <row r="21" spans="1:24" ht="18" customHeight="1" x14ac:dyDescent="0.35">
      <c r="A21" s="131">
        <f t="shared" si="2"/>
        <v>10</v>
      </c>
      <c r="B21" s="132"/>
      <c r="C21" s="55" t="s">
        <v>13</v>
      </c>
      <c r="D21" s="135" t="s">
        <v>26</v>
      </c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57" t="s">
        <v>15</v>
      </c>
      <c r="R21" s="57">
        <v>1</v>
      </c>
      <c r="S21" s="158"/>
      <c r="T21" s="162">
        <f t="shared" si="0"/>
        <v>0</v>
      </c>
    </row>
    <row r="22" spans="1:24" ht="18" customHeight="1" x14ac:dyDescent="0.35">
      <c r="A22" s="131">
        <f t="shared" si="2"/>
        <v>11</v>
      </c>
      <c r="B22" s="132"/>
      <c r="C22" s="55" t="s">
        <v>13</v>
      </c>
      <c r="D22" s="134" t="s">
        <v>27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57" t="s">
        <v>15</v>
      </c>
      <c r="R22" s="57">
        <v>1</v>
      </c>
      <c r="S22" s="158"/>
      <c r="T22" s="162">
        <f t="shared" si="0"/>
        <v>0</v>
      </c>
    </row>
    <row r="23" spans="1:24" ht="18" customHeight="1" x14ac:dyDescent="0.35">
      <c r="A23" s="131">
        <f t="shared" si="2"/>
        <v>12</v>
      </c>
      <c r="B23" s="132"/>
      <c r="C23" s="55" t="s">
        <v>13</v>
      </c>
      <c r="D23" s="134" t="s">
        <v>28</v>
      </c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57" t="s">
        <v>15</v>
      </c>
      <c r="R23" s="57">
        <v>1</v>
      </c>
      <c r="S23" s="158"/>
      <c r="T23" s="162">
        <f t="shared" si="0"/>
        <v>0</v>
      </c>
    </row>
    <row r="24" spans="1:24" ht="18" customHeight="1" x14ac:dyDescent="0.35">
      <c r="A24" s="131">
        <f t="shared" si="2"/>
        <v>13</v>
      </c>
      <c r="B24" s="132"/>
      <c r="C24" s="55" t="s">
        <v>13</v>
      </c>
      <c r="D24" s="134" t="s">
        <v>29</v>
      </c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57" t="s">
        <v>15</v>
      </c>
      <c r="R24" s="57">
        <v>1</v>
      </c>
      <c r="S24" s="158"/>
      <c r="T24" s="162">
        <f t="shared" si="0"/>
        <v>0</v>
      </c>
    </row>
    <row r="25" spans="1:24" ht="18" customHeight="1" x14ac:dyDescent="0.35">
      <c r="A25" s="131">
        <f t="shared" si="2"/>
        <v>14</v>
      </c>
      <c r="B25" s="132"/>
      <c r="C25" s="55" t="s">
        <v>13</v>
      </c>
      <c r="D25" s="134" t="s">
        <v>30</v>
      </c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57" t="s">
        <v>15</v>
      </c>
      <c r="R25" s="57">
        <v>1</v>
      </c>
      <c r="S25" s="158"/>
      <c r="T25" s="162">
        <f t="shared" si="0"/>
        <v>0</v>
      </c>
    </row>
    <row r="26" spans="1:24" ht="18" customHeight="1" x14ac:dyDescent="0.35">
      <c r="A26" s="131">
        <f t="shared" si="2"/>
        <v>15</v>
      </c>
      <c r="B26" s="132"/>
      <c r="C26" s="55" t="s">
        <v>13</v>
      </c>
      <c r="D26" s="134" t="s">
        <v>31</v>
      </c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57" t="s">
        <v>15</v>
      </c>
      <c r="R26" s="57">
        <v>1</v>
      </c>
      <c r="S26" s="158"/>
      <c r="T26" s="162">
        <f t="shared" si="0"/>
        <v>0</v>
      </c>
    </row>
    <row r="27" spans="1:24" ht="18" customHeight="1" x14ac:dyDescent="0.35">
      <c r="A27" s="131">
        <f t="shared" si="2"/>
        <v>16</v>
      </c>
      <c r="B27" s="132"/>
      <c r="C27" s="55" t="s">
        <v>13</v>
      </c>
      <c r="D27" s="134" t="s">
        <v>32</v>
      </c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57" t="s">
        <v>15</v>
      </c>
      <c r="R27" s="57">
        <v>1</v>
      </c>
      <c r="S27" s="158"/>
      <c r="T27" s="162">
        <f t="shared" si="0"/>
        <v>0</v>
      </c>
    </row>
    <row r="28" spans="1:24" ht="18" customHeight="1" x14ac:dyDescent="0.35">
      <c r="A28" s="131">
        <f t="shared" si="2"/>
        <v>17</v>
      </c>
      <c r="B28" s="132"/>
      <c r="C28" s="55" t="s">
        <v>13</v>
      </c>
      <c r="D28" s="134" t="s">
        <v>33</v>
      </c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57" t="s">
        <v>15</v>
      </c>
      <c r="R28" s="57">
        <v>1</v>
      </c>
      <c r="S28" s="158"/>
      <c r="T28" s="162">
        <f t="shared" si="0"/>
        <v>0</v>
      </c>
    </row>
    <row r="29" spans="1:24" ht="18" customHeight="1" x14ac:dyDescent="0.35">
      <c r="A29" s="131">
        <f t="shared" si="2"/>
        <v>18</v>
      </c>
      <c r="B29" s="132"/>
      <c r="C29" s="55" t="s">
        <v>13</v>
      </c>
      <c r="D29" s="134" t="s">
        <v>34</v>
      </c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57" t="s">
        <v>15</v>
      </c>
      <c r="R29" s="57">
        <v>1</v>
      </c>
      <c r="S29" s="158"/>
      <c r="T29" s="162">
        <f t="shared" si="0"/>
        <v>0</v>
      </c>
      <c r="X29" s="19"/>
    </row>
    <row r="30" spans="1:24" ht="18" customHeight="1" x14ac:dyDescent="0.35">
      <c r="A30" s="131">
        <f t="shared" si="2"/>
        <v>19</v>
      </c>
      <c r="B30" s="132"/>
      <c r="C30" s="55" t="s">
        <v>19</v>
      </c>
      <c r="D30" s="134" t="s">
        <v>35</v>
      </c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57" t="s">
        <v>15</v>
      </c>
      <c r="R30" s="57">
        <v>3</v>
      </c>
      <c r="S30" s="158"/>
      <c r="T30" s="162">
        <f t="shared" si="0"/>
        <v>0</v>
      </c>
    </row>
    <row r="31" spans="1:24" ht="18" customHeight="1" x14ac:dyDescent="0.35">
      <c r="A31" s="131">
        <f t="shared" si="2"/>
        <v>20</v>
      </c>
      <c r="B31" s="132"/>
      <c r="C31" s="55" t="s">
        <v>19</v>
      </c>
      <c r="D31" s="130" t="s">
        <v>36</v>
      </c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57" t="s">
        <v>15</v>
      </c>
      <c r="R31" s="57">
        <v>1</v>
      </c>
      <c r="S31" s="158"/>
      <c r="T31" s="162">
        <f t="shared" si="0"/>
        <v>0</v>
      </c>
    </row>
    <row r="32" spans="1:24" ht="18" customHeight="1" x14ac:dyDescent="0.35">
      <c r="A32" s="131">
        <f t="shared" si="2"/>
        <v>21</v>
      </c>
      <c r="B32" s="132"/>
      <c r="C32" s="55" t="s">
        <v>19</v>
      </c>
      <c r="D32" s="134" t="s">
        <v>37</v>
      </c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57" t="s">
        <v>15</v>
      </c>
      <c r="R32" s="57">
        <v>3</v>
      </c>
      <c r="S32" s="158"/>
      <c r="T32" s="162">
        <f t="shared" si="0"/>
        <v>0</v>
      </c>
    </row>
    <row r="33" spans="1:20" ht="18" customHeight="1" x14ac:dyDescent="0.35">
      <c r="A33" s="131">
        <f t="shared" si="2"/>
        <v>22</v>
      </c>
      <c r="B33" s="132"/>
      <c r="C33" s="55" t="s">
        <v>19</v>
      </c>
      <c r="D33" s="134" t="s">
        <v>38</v>
      </c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57" t="s">
        <v>15</v>
      </c>
      <c r="R33" s="57">
        <v>1</v>
      </c>
      <c r="S33" s="158"/>
      <c r="T33" s="162">
        <f t="shared" si="0"/>
        <v>0</v>
      </c>
    </row>
    <row r="34" spans="1:20" ht="20" customHeight="1" x14ac:dyDescent="0.35">
      <c r="A34" s="22" t="s">
        <v>39</v>
      </c>
      <c r="B34" s="23"/>
      <c r="C34" s="170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  <c r="R34" s="24"/>
      <c r="S34" s="24"/>
      <c r="T34" s="181">
        <f>SUM(T35:T42)</f>
        <v>0</v>
      </c>
    </row>
    <row r="35" spans="1:20" ht="18" customHeight="1" x14ac:dyDescent="0.35">
      <c r="A35" s="131">
        <f>A33+1</f>
        <v>23</v>
      </c>
      <c r="B35" s="132"/>
      <c r="C35" s="182" t="s">
        <v>13</v>
      </c>
      <c r="D35" s="130" t="s">
        <v>40</v>
      </c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56" t="s">
        <v>15</v>
      </c>
      <c r="R35" s="56">
        <v>1</v>
      </c>
      <c r="S35" s="158"/>
      <c r="T35" s="161">
        <f t="shared" si="0"/>
        <v>0</v>
      </c>
    </row>
    <row r="36" spans="1:20" ht="18" customHeight="1" x14ac:dyDescent="0.35">
      <c r="A36" s="131">
        <f>A35+1</f>
        <v>24</v>
      </c>
      <c r="B36" s="132"/>
      <c r="C36" s="182" t="s">
        <v>13</v>
      </c>
      <c r="D36" s="130" t="s">
        <v>41</v>
      </c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56" t="s">
        <v>15</v>
      </c>
      <c r="R36" s="56">
        <v>1</v>
      </c>
      <c r="S36" s="158"/>
      <c r="T36" s="161">
        <f t="shared" si="0"/>
        <v>0</v>
      </c>
    </row>
    <row r="37" spans="1:20" ht="18" customHeight="1" x14ac:dyDescent="0.35">
      <c r="A37" s="131">
        <f t="shared" ref="A37:A42" si="3">A36+1</f>
        <v>25</v>
      </c>
      <c r="B37" s="132"/>
      <c r="C37" s="182" t="s">
        <v>13</v>
      </c>
      <c r="D37" s="130" t="s">
        <v>42</v>
      </c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56" t="s">
        <v>15</v>
      </c>
      <c r="R37" s="56">
        <v>1</v>
      </c>
      <c r="S37" s="158"/>
      <c r="T37" s="161">
        <f t="shared" si="0"/>
        <v>0</v>
      </c>
    </row>
    <row r="38" spans="1:20" ht="30.65" customHeight="1" x14ac:dyDescent="0.35">
      <c r="A38" s="131">
        <f t="shared" si="3"/>
        <v>26</v>
      </c>
      <c r="B38" s="132"/>
      <c r="C38" s="182" t="s">
        <v>13</v>
      </c>
      <c r="D38" s="133" t="s">
        <v>43</v>
      </c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56" t="s">
        <v>15</v>
      </c>
      <c r="R38" s="56">
        <v>1</v>
      </c>
      <c r="S38" s="158"/>
      <c r="T38" s="161">
        <f t="shared" si="0"/>
        <v>0</v>
      </c>
    </row>
    <row r="39" spans="1:20" ht="18" customHeight="1" x14ac:dyDescent="0.35">
      <c r="A39" s="131">
        <f t="shared" si="3"/>
        <v>27</v>
      </c>
      <c r="B39" s="132"/>
      <c r="C39" s="182" t="s">
        <v>13</v>
      </c>
      <c r="D39" s="130" t="s">
        <v>44</v>
      </c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56" t="s">
        <v>15</v>
      </c>
      <c r="R39" s="56">
        <v>1</v>
      </c>
      <c r="S39" s="158"/>
      <c r="T39" s="161">
        <f t="shared" si="0"/>
        <v>0</v>
      </c>
    </row>
    <row r="40" spans="1:20" ht="18" customHeight="1" x14ac:dyDescent="0.35">
      <c r="A40" s="131">
        <f t="shared" si="3"/>
        <v>28</v>
      </c>
      <c r="B40" s="132"/>
      <c r="C40" s="182" t="s">
        <v>13</v>
      </c>
      <c r="D40" s="130" t="s">
        <v>45</v>
      </c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56" t="s">
        <v>15</v>
      </c>
      <c r="R40" s="56">
        <v>1</v>
      </c>
      <c r="S40" s="158"/>
      <c r="T40" s="161">
        <f t="shared" si="0"/>
        <v>0</v>
      </c>
    </row>
    <row r="41" spans="1:20" ht="18" customHeight="1" x14ac:dyDescent="0.35">
      <c r="A41" s="131">
        <f t="shared" si="3"/>
        <v>29</v>
      </c>
      <c r="B41" s="132"/>
      <c r="C41" s="182" t="s">
        <v>19</v>
      </c>
      <c r="D41" s="130" t="s">
        <v>46</v>
      </c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56" t="s">
        <v>15</v>
      </c>
      <c r="R41" s="56">
        <v>5</v>
      </c>
      <c r="S41" s="158"/>
      <c r="T41" s="161">
        <f t="shared" si="0"/>
        <v>0</v>
      </c>
    </row>
    <row r="42" spans="1:20" ht="30.65" customHeight="1" x14ac:dyDescent="0.35">
      <c r="A42" s="188">
        <f t="shared" si="3"/>
        <v>30</v>
      </c>
      <c r="B42" s="183"/>
      <c r="C42" s="182" t="s">
        <v>19</v>
      </c>
      <c r="D42" s="133" t="s">
        <v>47</v>
      </c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56" t="s">
        <v>15</v>
      </c>
      <c r="R42" s="56">
        <v>9</v>
      </c>
      <c r="S42" s="158"/>
      <c r="T42" s="161">
        <f t="shared" si="0"/>
        <v>0</v>
      </c>
    </row>
    <row r="43" spans="1:20" ht="20" customHeight="1" x14ac:dyDescent="0.35">
      <c r="A43" s="22" t="s">
        <v>48</v>
      </c>
      <c r="B43" s="23"/>
      <c r="C43" s="170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4"/>
      <c r="S43" s="24"/>
      <c r="T43" s="181">
        <f>SUM(T44:T46)</f>
        <v>0</v>
      </c>
    </row>
    <row r="44" spans="1:20" ht="18" customHeight="1" x14ac:dyDescent="0.35">
      <c r="A44" s="131">
        <f>A42+1</f>
        <v>31</v>
      </c>
      <c r="B44" s="132"/>
      <c r="C44" s="55" t="s">
        <v>13</v>
      </c>
      <c r="D44" s="134" t="s">
        <v>49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56" t="s">
        <v>15</v>
      </c>
      <c r="R44" s="56">
        <v>1</v>
      </c>
      <c r="S44" s="158"/>
      <c r="T44" s="161">
        <f t="shared" si="0"/>
        <v>0</v>
      </c>
    </row>
    <row r="45" spans="1:20" ht="18" customHeight="1" x14ac:dyDescent="0.35">
      <c r="A45" s="131">
        <f>A44+1</f>
        <v>32</v>
      </c>
      <c r="B45" s="132"/>
      <c r="C45" s="55" t="s">
        <v>13</v>
      </c>
      <c r="D45" s="134" t="s">
        <v>50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56" t="s">
        <v>15</v>
      </c>
      <c r="R45" s="56">
        <v>1</v>
      </c>
      <c r="S45" s="158"/>
      <c r="T45" s="161">
        <f t="shared" si="0"/>
        <v>0</v>
      </c>
    </row>
    <row r="46" spans="1:20" ht="18" customHeight="1" x14ac:dyDescent="0.35">
      <c r="A46" s="131">
        <f>A45+1</f>
        <v>33</v>
      </c>
      <c r="B46" s="132"/>
      <c r="C46" s="55" t="s">
        <v>19</v>
      </c>
      <c r="D46" s="134" t="s">
        <v>51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56" t="s">
        <v>15</v>
      </c>
      <c r="R46" s="56">
        <v>9</v>
      </c>
      <c r="S46" s="158"/>
      <c r="T46" s="161">
        <f t="shared" si="0"/>
        <v>0</v>
      </c>
    </row>
    <row r="47" spans="1:20" ht="20" customHeight="1" x14ac:dyDescent="0.35">
      <c r="A47" s="22" t="s">
        <v>52</v>
      </c>
      <c r="B47" s="23"/>
      <c r="C47" s="170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4"/>
      <c r="S47" s="24"/>
      <c r="T47" s="181">
        <f>SUM(T48:T57)</f>
        <v>0</v>
      </c>
    </row>
    <row r="48" spans="1:20" ht="28.25" customHeight="1" x14ac:dyDescent="0.35">
      <c r="A48" s="131">
        <f>A46+1</f>
        <v>34</v>
      </c>
      <c r="B48" s="132"/>
      <c r="C48" s="55" t="s">
        <v>13</v>
      </c>
      <c r="D48" s="135" t="s">
        <v>53</v>
      </c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57" t="s">
        <v>15</v>
      </c>
      <c r="R48" s="57">
        <v>1</v>
      </c>
      <c r="S48" s="158"/>
      <c r="T48" s="162">
        <f t="shared" si="0"/>
        <v>0</v>
      </c>
    </row>
    <row r="49" spans="1:20" ht="20.399999999999999" customHeight="1" x14ac:dyDescent="0.35">
      <c r="A49" s="131">
        <f>A48+1</f>
        <v>35</v>
      </c>
      <c r="B49" s="132"/>
      <c r="C49" s="55"/>
      <c r="D49" s="135" t="s">
        <v>54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57" t="s">
        <v>15</v>
      </c>
      <c r="R49" s="57">
        <v>1</v>
      </c>
      <c r="S49" s="158"/>
      <c r="T49" s="162">
        <f t="shared" si="0"/>
        <v>0</v>
      </c>
    </row>
    <row r="50" spans="1:20" s="2" customFormat="1" ht="18" customHeight="1" x14ac:dyDescent="0.35">
      <c r="A50" s="131">
        <f t="shared" ref="A50:A57" si="4">A49+1</f>
        <v>36</v>
      </c>
      <c r="B50" s="132"/>
      <c r="C50" s="55" t="s">
        <v>13</v>
      </c>
      <c r="D50" s="130" t="s">
        <v>55</v>
      </c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57" t="s">
        <v>15</v>
      </c>
      <c r="R50" s="57">
        <v>1</v>
      </c>
      <c r="S50" s="158"/>
      <c r="T50" s="162">
        <f t="shared" si="0"/>
        <v>0</v>
      </c>
    </row>
    <row r="51" spans="1:20" ht="18" customHeight="1" x14ac:dyDescent="0.35">
      <c r="A51" s="131">
        <f t="shared" si="4"/>
        <v>37</v>
      </c>
      <c r="B51" s="132"/>
      <c r="C51" s="55" t="s">
        <v>13</v>
      </c>
      <c r="D51" s="134" t="s">
        <v>56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57" t="s">
        <v>15</v>
      </c>
      <c r="R51" s="57">
        <v>1</v>
      </c>
      <c r="S51" s="158"/>
      <c r="T51" s="162">
        <f t="shared" si="0"/>
        <v>0</v>
      </c>
    </row>
    <row r="52" spans="1:20" ht="18" customHeight="1" x14ac:dyDescent="0.35">
      <c r="A52" s="131">
        <f t="shared" si="4"/>
        <v>38</v>
      </c>
      <c r="B52" s="132"/>
      <c r="C52" s="55" t="s">
        <v>13</v>
      </c>
      <c r="D52" s="134" t="s">
        <v>57</v>
      </c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57" t="s">
        <v>15</v>
      </c>
      <c r="R52" s="57">
        <v>1</v>
      </c>
      <c r="S52" s="158"/>
      <c r="T52" s="162">
        <f t="shared" si="0"/>
        <v>0</v>
      </c>
    </row>
    <row r="53" spans="1:20" ht="30.65" customHeight="1" x14ac:dyDescent="0.35">
      <c r="A53" s="131">
        <f t="shared" si="4"/>
        <v>39</v>
      </c>
      <c r="B53" s="132"/>
      <c r="C53" s="55" t="s">
        <v>19</v>
      </c>
      <c r="D53" s="135" t="s">
        <v>58</v>
      </c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57" t="s">
        <v>15</v>
      </c>
      <c r="R53" s="57">
        <v>7</v>
      </c>
      <c r="S53" s="158"/>
      <c r="T53" s="162">
        <f t="shared" si="0"/>
        <v>0</v>
      </c>
    </row>
    <row r="54" spans="1:20" ht="30.65" customHeight="1" x14ac:dyDescent="0.35">
      <c r="A54" s="131">
        <f t="shared" si="4"/>
        <v>40</v>
      </c>
      <c r="B54" s="132"/>
      <c r="C54" s="55" t="s">
        <v>19</v>
      </c>
      <c r="D54" s="135" t="s">
        <v>59</v>
      </c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57" t="s">
        <v>15</v>
      </c>
      <c r="R54" s="57">
        <v>7</v>
      </c>
      <c r="S54" s="158"/>
      <c r="T54" s="162">
        <f t="shared" si="0"/>
        <v>0</v>
      </c>
    </row>
    <row r="55" spans="1:20" ht="30.65" customHeight="1" x14ac:dyDescent="0.35">
      <c r="A55" s="131">
        <f t="shared" si="4"/>
        <v>41</v>
      </c>
      <c r="B55" s="132"/>
      <c r="C55" s="55" t="s">
        <v>19</v>
      </c>
      <c r="D55" s="135" t="s">
        <v>60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57" t="s">
        <v>15</v>
      </c>
      <c r="R55" s="57">
        <v>2</v>
      </c>
      <c r="S55" s="158"/>
      <c r="T55" s="162">
        <f t="shared" si="0"/>
        <v>0</v>
      </c>
    </row>
    <row r="56" spans="1:20" ht="18" customHeight="1" x14ac:dyDescent="0.35">
      <c r="A56" s="131">
        <f t="shared" si="4"/>
        <v>42</v>
      </c>
      <c r="B56" s="132"/>
      <c r="C56" s="55" t="s">
        <v>19</v>
      </c>
      <c r="D56" s="134" t="s">
        <v>61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57" t="s">
        <v>15</v>
      </c>
      <c r="R56" s="57">
        <v>4</v>
      </c>
      <c r="S56" s="158"/>
      <c r="T56" s="162">
        <f t="shared" si="0"/>
        <v>0</v>
      </c>
    </row>
    <row r="57" spans="1:20" ht="18" customHeight="1" x14ac:dyDescent="0.35">
      <c r="A57" s="131">
        <f t="shared" si="4"/>
        <v>43</v>
      </c>
      <c r="B57" s="132"/>
      <c r="C57" s="55" t="s">
        <v>19</v>
      </c>
      <c r="D57" s="134" t="s">
        <v>62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57" t="s">
        <v>15</v>
      </c>
      <c r="R57" s="57">
        <v>1</v>
      </c>
      <c r="S57" s="158"/>
      <c r="T57" s="162">
        <f t="shared" si="0"/>
        <v>0</v>
      </c>
    </row>
    <row r="58" spans="1:20" ht="20" customHeight="1" x14ac:dyDescent="0.35">
      <c r="A58" s="22" t="s">
        <v>63</v>
      </c>
      <c r="B58" s="23"/>
      <c r="C58" s="170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4"/>
      <c r="R58" s="24"/>
      <c r="S58" s="24"/>
      <c r="T58" s="181">
        <f>SUM(T59:T72)</f>
        <v>0</v>
      </c>
    </row>
    <row r="59" spans="1:20" ht="18" customHeight="1" x14ac:dyDescent="0.35">
      <c r="A59" s="131">
        <f>A57+1</f>
        <v>44</v>
      </c>
      <c r="B59" s="132"/>
      <c r="C59" s="55" t="s">
        <v>13</v>
      </c>
      <c r="D59" s="130" t="s">
        <v>64</v>
      </c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57" t="s">
        <v>15</v>
      </c>
      <c r="R59" s="57">
        <v>1</v>
      </c>
      <c r="S59" s="158"/>
      <c r="T59" s="162">
        <f t="shared" si="0"/>
        <v>0</v>
      </c>
    </row>
    <row r="60" spans="1:20" ht="18" customHeight="1" x14ac:dyDescent="0.35">
      <c r="A60" s="131">
        <f>A59+1</f>
        <v>45</v>
      </c>
      <c r="B60" s="132"/>
      <c r="C60" s="55" t="s">
        <v>13</v>
      </c>
      <c r="D60" s="130" t="s">
        <v>65</v>
      </c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57" t="s">
        <v>15</v>
      </c>
      <c r="R60" s="57">
        <v>1</v>
      </c>
      <c r="S60" s="158"/>
      <c r="T60" s="162">
        <f t="shared" si="0"/>
        <v>0</v>
      </c>
    </row>
    <row r="61" spans="1:20" ht="30.65" customHeight="1" x14ac:dyDescent="0.35">
      <c r="A61" s="131">
        <f t="shared" ref="A61:A70" si="5">A60+1</f>
        <v>46</v>
      </c>
      <c r="B61" s="132"/>
      <c r="C61" s="55" t="s">
        <v>13</v>
      </c>
      <c r="D61" s="133" t="s">
        <v>66</v>
      </c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57" t="s">
        <v>15</v>
      </c>
      <c r="R61" s="57">
        <v>1</v>
      </c>
      <c r="S61" s="158"/>
      <c r="T61" s="162">
        <f t="shared" si="0"/>
        <v>0</v>
      </c>
    </row>
    <row r="62" spans="1:20" ht="18" customHeight="1" x14ac:dyDescent="0.35">
      <c r="A62" s="131">
        <f t="shared" si="5"/>
        <v>47</v>
      </c>
      <c r="B62" s="132"/>
      <c r="C62" s="55" t="s">
        <v>13</v>
      </c>
      <c r="D62" s="130" t="s">
        <v>67</v>
      </c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57" t="s">
        <v>15</v>
      </c>
      <c r="R62" s="57">
        <v>1</v>
      </c>
      <c r="S62" s="158"/>
      <c r="T62" s="162">
        <f t="shared" si="0"/>
        <v>0</v>
      </c>
    </row>
    <row r="63" spans="1:20" s="19" customFormat="1" ht="18" customHeight="1" x14ac:dyDescent="0.35">
      <c r="A63" s="131">
        <f t="shared" si="5"/>
        <v>48</v>
      </c>
      <c r="B63" s="132"/>
      <c r="C63" s="55" t="s">
        <v>13</v>
      </c>
      <c r="D63" s="130" t="s">
        <v>68</v>
      </c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57" t="s">
        <v>15</v>
      </c>
      <c r="R63" s="57">
        <v>1</v>
      </c>
      <c r="S63" s="158"/>
      <c r="T63" s="162">
        <f t="shared" si="0"/>
        <v>0</v>
      </c>
    </row>
    <row r="64" spans="1:20" ht="18" customHeight="1" x14ac:dyDescent="0.35">
      <c r="A64" s="131">
        <f t="shared" si="5"/>
        <v>49</v>
      </c>
      <c r="B64" s="132"/>
      <c r="C64" s="55" t="s">
        <v>13</v>
      </c>
      <c r="D64" s="130" t="s">
        <v>69</v>
      </c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57" t="s">
        <v>15</v>
      </c>
      <c r="R64" s="57">
        <v>1</v>
      </c>
      <c r="S64" s="158"/>
      <c r="T64" s="162">
        <f t="shared" si="0"/>
        <v>0</v>
      </c>
    </row>
    <row r="65" spans="1:20" ht="18" customHeight="1" x14ac:dyDescent="0.35">
      <c r="A65" s="131">
        <f t="shared" si="5"/>
        <v>50</v>
      </c>
      <c r="B65" s="132"/>
      <c r="C65" s="55" t="s">
        <v>13</v>
      </c>
      <c r="D65" s="130" t="s">
        <v>70</v>
      </c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57" t="s">
        <v>15</v>
      </c>
      <c r="R65" s="57">
        <v>1</v>
      </c>
      <c r="S65" s="158"/>
      <c r="T65" s="162">
        <f t="shared" si="0"/>
        <v>0</v>
      </c>
    </row>
    <row r="66" spans="1:20" s="19" customFormat="1" ht="18" customHeight="1" x14ac:dyDescent="0.35">
      <c r="A66" s="131">
        <f t="shared" si="5"/>
        <v>51</v>
      </c>
      <c r="B66" s="132"/>
      <c r="C66" s="55" t="s">
        <v>13</v>
      </c>
      <c r="D66" s="130" t="s">
        <v>71</v>
      </c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57" t="s">
        <v>15</v>
      </c>
      <c r="R66" s="57">
        <v>1</v>
      </c>
      <c r="S66" s="158"/>
      <c r="T66" s="162">
        <f t="shared" si="0"/>
        <v>0</v>
      </c>
    </row>
    <row r="67" spans="1:20" ht="18" customHeight="1" x14ac:dyDescent="0.35">
      <c r="A67" s="131">
        <f t="shared" si="5"/>
        <v>52</v>
      </c>
      <c r="B67" s="132"/>
      <c r="C67" s="55" t="s">
        <v>13</v>
      </c>
      <c r="D67" s="130" t="s">
        <v>72</v>
      </c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57" t="s">
        <v>15</v>
      </c>
      <c r="R67" s="57">
        <v>1</v>
      </c>
      <c r="S67" s="158"/>
      <c r="T67" s="162">
        <f t="shared" si="0"/>
        <v>0</v>
      </c>
    </row>
    <row r="68" spans="1:20" ht="18" customHeight="1" x14ac:dyDescent="0.35">
      <c r="A68" s="131">
        <f t="shared" si="5"/>
        <v>53</v>
      </c>
      <c r="B68" s="132"/>
      <c r="C68" s="55" t="s">
        <v>13</v>
      </c>
      <c r="D68" s="130" t="s">
        <v>73</v>
      </c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57" t="s">
        <v>15</v>
      </c>
      <c r="R68" s="57">
        <v>1</v>
      </c>
      <c r="S68" s="158"/>
      <c r="T68" s="162">
        <f t="shared" si="0"/>
        <v>0</v>
      </c>
    </row>
    <row r="69" spans="1:20" ht="18" customHeight="1" x14ac:dyDescent="0.35">
      <c r="A69" s="131">
        <f t="shared" si="5"/>
        <v>54</v>
      </c>
      <c r="B69" s="132"/>
      <c r="C69" s="55" t="s">
        <v>13</v>
      </c>
      <c r="D69" s="130" t="s">
        <v>74</v>
      </c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57" t="s">
        <v>15</v>
      </c>
      <c r="R69" s="57">
        <v>1</v>
      </c>
      <c r="S69" s="158"/>
      <c r="T69" s="162">
        <f t="shared" si="0"/>
        <v>0</v>
      </c>
    </row>
    <row r="70" spans="1:20" ht="18" customHeight="1" x14ac:dyDescent="0.35">
      <c r="A70" s="131">
        <f t="shared" si="5"/>
        <v>55</v>
      </c>
      <c r="B70" s="132"/>
      <c r="C70" s="55" t="s">
        <v>13</v>
      </c>
      <c r="D70" s="130" t="s">
        <v>75</v>
      </c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57" t="s">
        <v>15</v>
      </c>
      <c r="R70" s="57">
        <v>1</v>
      </c>
      <c r="S70" s="158"/>
      <c r="T70" s="162">
        <f t="shared" si="0"/>
        <v>0</v>
      </c>
    </row>
    <row r="71" spans="1:20" ht="18" customHeight="1" x14ac:dyDescent="0.35">
      <c r="A71" s="131">
        <f>A70+1</f>
        <v>56</v>
      </c>
      <c r="B71" s="132"/>
      <c r="C71" s="55" t="s">
        <v>13</v>
      </c>
      <c r="D71" s="135" t="s">
        <v>76</v>
      </c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57" t="s">
        <v>15</v>
      </c>
      <c r="R71" s="57">
        <v>1</v>
      </c>
      <c r="S71" s="158"/>
      <c r="T71" s="162">
        <f t="shared" si="0"/>
        <v>0</v>
      </c>
    </row>
    <row r="72" spans="1:20" ht="30.65" customHeight="1" x14ac:dyDescent="0.35">
      <c r="A72" s="188">
        <f>A71+1</f>
        <v>57</v>
      </c>
      <c r="B72" s="183"/>
      <c r="C72" s="55" t="s">
        <v>19</v>
      </c>
      <c r="D72" s="135" t="s">
        <v>77</v>
      </c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57" t="s">
        <v>15</v>
      </c>
      <c r="R72" s="57">
        <v>4</v>
      </c>
      <c r="S72" s="158"/>
      <c r="T72" s="162">
        <f t="shared" si="0"/>
        <v>0</v>
      </c>
    </row>
    <row r="73" spans="1:20" ht="12" customHeight="1" x14ac:dyDescent="0.35">
      <c r="A73" s="184"/>
      <c r="B73" s="185"/>
      <c r="C73" s="186"/>
      <c r="D73" s="171"/>
      <c r="E73" s="172"/>
      <c r="F73" s="172"/>
      <c r="G73" s="172"/>
      <c r="H73" s="172"/>
      <c r="I73" s="172"/>
      <c r="J73" s="172"/>
      <c r="K73" s="172"/>
      <c r="L73" s="172"/>
      <c r="M73" s="172"/>
      <c r="N73" s="173"/>
      <c r="O73" s="173"/>
      <c r="P73" s="173"/>
      <c r="Q73" s="35"/>
      <c r="R73" s="35"/>
      <c r="S73" s="35"/>
      <c r="T73" s="36"/>
    </row>
    <row r="74" spans="1:20" x14ac:dyDescent="0.35">
      <c r="A74" s="121" t="s">
        <v>78</v>
      </c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3"/>
    </row>
    <row r="75" spans="1:20" x14ac:dyDescent="0.35">
      <c r="A75" s="121" t="s">
        <v>79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3"/>
    </row>
    <row r="76" spans="1:20" x14ac:dyDescent="0.35">
      <c r="A76" s="34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6"/>
    </row>
    <row r="77" spans="1:20" ht="65.5" customHeight="1" thickBot="1" x14ac:dyDescent="0.4">
      <c r="A77" s="124" t="s">
        <v>178</v>
      </c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6"/>
    </row>
    <row r="78" spans="1:20" x14ac:dyDescent="0.35">
      <c r="A78" s="189"/>
      <c r="B78" s="32"/>
      <c r="C78" s="32"/>
      <c r="D78" s="190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3"/>
    </row>
    <row r="79" spans="1:20" x14ac:dyDescent="0.35">
      <c r="B79" s="35"/>
      <c r="C79" s="35"/>
      <c r="D79" s="191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6"/>
    </row>
    <row r="80" spans="1:20" ht="50.5" customHeight="1" x14ac:dyDescent="0.35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6"/>
    </row>
    <row r="81" spans="1:20" x14ac:dyDescent="0.35"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6"/>
    </row>
    <row r="82" spans="1:20" x14ac:dyDescent="0.35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6"/>
    </row>
    <row r="83" spans="1:20" ht="13" x14ac:dyDescent="0.35">
      <c r="B83" s="35"/>
      <c r="C83" s="35"/>
      <c r="D83" s="40"/>
      <c r="E83" s="38"/>
      <c r="F83" s="39"/>
      <c r="G83" s="40"/>
      <c r="H83" s="41"/>
      <c r="I83" s="42"/>
      <c r="J83" s="42"/>
      <c r="K83" s="40"/>
      <c r="L83" s="43"/>
      <c r="M83" s="43"/>
      <c r="N83" s="35"/>
      <c r="O83" s="35"/>
      <c r="P83" s="35"/>
      <c r="Q83" s="35"/>
      <c r="R83" s="35"/>
      <c r="S83" s="35"/>
      <c r="T83" s="36"/>
    </row>
    <row r="84" spans="1:20" ht="13" x14ac:dyDescent="0.35">
      <c r="B84" s="35"/>
      <c r="C84" s="35"/>
      <c r="D84" s="40"/>
      <c r="E84" s="38"/>
      <c r="F84" s="44" t="s">
        <v>80</v>
      </c>
      <c r="G84" s="40"/>
      <c r="H84" s="45"/>
      <c r="I84" s="45"/>
      <c r="J84" s="45"/>
      <c r="K84" s="46"/>
      <c r="L84" s="43"/>
      <c r="M84" s="43"/>
      <c r="N84" s="35"/>
      <c r="O84" s="35"/>
      <c r="P84" s="35"/>
      <c r="Q84" s="35"/>
      <c r="R84" s="35"/>
      <c r="S84" s="35"/>
      <c r="T84" s="36"/>
    </row>
    <row r="85" spans="1:20" ht="13" x14ac:dyDescent="0.35">
      <c r="B85" s="35"/>
      <c r="C85" s="35"/>
      <c r="D85" s="40"/>
      <c r="E85" s="38"/>
      <c r="F85" s="44"/>
      <c r="G85" s="40"/>
      <c r="H85" s="41"/>
      <c r="I85" s="41"/>
      <c r="J85" s="41"/>
      <c r="K85" s="40"/>
      <c r="L85" s="43"/>
      <c r="M85" s="43"/>
      <c r="N85" s="35"/>
      <c r="O85" s="35"/>
      <c r="P85" s="35"/>
      <c r="Q85" s="35"/>
      <c r="R85" s="35"/>
      <c r="S85" s="35"/>
      <c r="T85" s="36"/>
    </row>
    <row r="86" spans="1:20" ht="13" x14ac:dyDescent="0.35">
      <c r="B86" s="35"/>
      <c r="C86" s="35"/>
      <c r="D86" s="40"/>
      <c r="E86" s="38"/>
      <c r="F86" s="44" t="s">
        <v>81</v>
      </c>
      <c r="G86" s="40"/>
      <c r="H86" s="41"/>
      <c r="I86" s="41"/>
      <c r="J86" s="41"/>
      <c r="K86" s="40"/>
      <c r="L86" s="43"/>
      <c r="M86" s="43"/>
      <c r="N86" s="35"/>
      <c r="O86" s="35"/>
      <c r="P86" s="35"/>
      <c r="Q86" s="35"/>
      <c r="R86" s="35"/>
      <c r="S86" s="35"/>
      <c r="T86" s="36"/>
    </row>
    <row r="87" spans="1:20" ht="13" x14ac:dyDescent="0.35">
      <c r="B87" s="35"/>
      <c r="C87" s="35"/>
      <c r="D87" s="40"/>
      <c r="E87" s="38"/>
      <c r="F87" s="44"/>
      <c r="G87" s="40"/>
      <c r="H87" s="41"/>
      <c r="I87" s="41"/>
      <c r="J87" s="41"/>
      <c r="K87" s="40"/>
      <c r="L87" s="43"/>
      <c r="M87" s="43"/>
      <c r="N87" s="35"/>
      <c r="O87" s="35"/>
      <c r="P87" s="35"/>
      <c r="Q87" s="35"/>
      <c r="R87" s="35"/>
      <c r="S87" s="35"/>
      <c r="T87" s="36"/>
    </row>
    <row r="88" spans="1:20" ht="13" x14ac:dyDescent="0.35">
      <c r="B88" s="35"/>
      <c r="C88" s="35"/>
      <c r="D88" s="40"/>
      <c r="E88" s="38"/>
      <c r="F88" s="44" t="s">
        <v>82</v>
      </c>
      <c r="G88" s="40"/>
      <c r="H88" s="41"/>
      <c r="I88" s="41"/>
      <c r="J88" s="41"/>
      <c r="K88" s="40"/>
      <c r="L88" s="43"/>
      <c r="M88" s="43"/>
      <c r="N88" s="35"/>
      <c r="O88" s="35"/>
      <c r="P88" s="35"/>
      <c r="Q88" s="35"/>
      <c r="R88" s="35"/>
      <c r="S88" s="35"/>
      <c r="T88" s="36"/>
    </row>
    <row r="89" spans="1:20" x14ac:dyDescent="0.35">
      <c r="B89" s="35"/>
      <c r="C89" s="35"/>
      <c r="D89" s="40"/>
      <c r="E89" s="47"/>
      <c r="F89" s="40"/>
      <c r="G89" s="40"/>
      <c r="H89" s="41"/>
      <c r="I89" s="48"/>
      <c r="J89" s="48"/>
      <c r="K89" s="40"/>
      <c r="L89" s="43"/>
      <c r="M89" s="43"/>
      <c r="N89" s="35"/>
      <c r="O89" s="35"/>
      <c r="P89" s="35"/>
      <c r="Q89" s="35"/>
      <c r="R89" s="35"/>
      <c r="S89" s="35"/>
      <c r="T89" s="36"/>
    </row>
    <row r="90" spans="1:20" ht="13" x14ac:dyDescent="0.35">
      <c r="B90" s="35"/>
      <c r="C90" s="35"/>
      <c r="D90" s="40"/>
      <c r="E90" s="47"/>
      <c r="F90" s="44" t="s">
        <v>83</v>
      </c>
      <c r="G90" s="127"/>
      <c r="H90" s="127"/>
      <c r="I90" s="127"/>
      <c r="J90" s="48"/>
      <c r="K90" s="40"/>
      <c r="L90" s="43"/>
      <c r="M90" s="43"/>
      <c r="N90" s="35"/>
      <c r="O90" s="35"/>
      <c r="P90" s="35"/>
      <c r="Q90" s="35"/>
      <c r="R90" s="35"/>
      <c r="S90" s="35"/>
      <c r="T90" s="36"/>
    </row>
    <row r="91" spans="1:20" ht="13" thickBot="1" x14ac:dyDescent="0.4">
      <c r="A91" s="192"/>
      <c r="B91" s="193"/>
      <c r="C91" s="193"/>
      <c r="D91" s="193"/>
      <c r="E91" s="193"/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4"/>
    </row>
  </sheetData>
  <autoFilter ref="A8:T72">
    <filterColumn colId="0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127">
    <mergeCell ref="A72:B72"/>
    <mergeCell ref="D72:P72"/>
    <mergeCell ref="A74:T74"/>
    <mergeCell ref="A75:T75"/>
    <mergeCell ref="A77:T77"/>
    <mergeCell ref="G90:I90"/>
    <mergeCell ref="A69:B69"/>
    <mergeCell ref="D69:P69"/>
    <mergeCell ref="A70:B70"/>
    <mergeCell ref="D70:P70"/>
    <mergeCell ref="A71:B71"/>
    <mergeCell ref="D71:P71"/>
    <mergeCell ref="A66:B66"/>
    <mergeCell ref="D66:P66"/>
    <mergeCell ref="A67:B67"/>
    <mergeCell ref="D67:P67"/>
    <mergeCell ref="A68:B68"/>
    <mergeCell ref="D68:P68"/>
    <mergeCell ref="A63:B63"/>
    <mergeCell ref="D63:P63"/>
    <mergeCell ref="A64:B64"/>
    <mergeCell ref="D64:P64"/>
    <mergeCell ref="A65:B65"/>
    <mergeCell ref="D65:P65"/>
    <mergeCell ref="A60:B60"/>
    <mergeCell ref="D60:P60"/>
    <mergeCell ref="A61:B61"/>
    <mergeCell ref="D61:P61"/>
    <mergeCell ref="A62:B62"/>
    <mergeCell ref="D62:P62"/>
    <mergeCell ref="A56:B56"/>
    <mergeCell ref="D56:P56"/>
    <mergeCell ref="A57:B57"/>
    <mergeCell ref="D57:P57"/>
    <mergeCell ref="A59:B59"/>
    <mergeCell ref="D59:P59"/>
    <mergeCell ref="A53:B53"/>
    <mergeCell ref="D53:P53"/>
    <mergeCell ref="A54:B54"/>
    <mergeCell ref="D54:P54"/>
    <mergeCell ref="A55:B55"/>
    <mergeCell ref="D55:P55"/>
    <mergeCell ref="A50:B50"/>
    <mergeCell ref="D50:P50"/>
    <mergeCell ref="A51:B51"/>
    <mergeCell ref="D51:P51"/>
    <mergeCell ref="A52:B52"/>
    <mergeCell ref="D52:P52"/>
    <mergeCell ref="A46:B46"/>
    <mergeCell ref="D46:P46"/>
    <mergeCell ref="A48:B48"/>
    <mergeCell ref="D48:P48"/>
    <mergeCell ref="A49:B49"/>
    <mergeCell ref="D49:P49"/>
    <mergeCell ref="A42:B42"/>
    <mergeCell ref="D42:P42"/>
    <mergeCell ref="A44:B44"/>
    <mergeCell ref="D44:P44"/>
    <mergeCell ref="A45:B45"/>
    <mergeCell ref="D45:P45"/>
    <mergeCell ref="A39:B39"/>
    <mergeCell ref="D39:P39"/>
    <mergeCell ref="A40:B40"/>
    <mergeCell ref="D40:P40"/>
    <mergeCell ref="A41:B41"/>
    <mergeCell ref="D41:P41"/>
    <mergeCell ref="A36:B36"/>
    <mergeCell ref="D36:P36"/>
    <mergeCell ref="A37:B37"/>
    <mergeCell ref="D37:P37"/>
    <mergeCell ref="A38:B38"/>
    <mergeCell ref="D38:P38"/>
    <mergeCell ref="A32:B32"/>
    <mergeCell ref="D32:P32"/>
    <mergeCell ref="A33:B33"/>
    <mergeCell ref="D33:P33"/>
    <mergeCell ref="A35:B35"/>
    <mergeCell ref="D35:P35"/>
    <mergeCell ref="A29:B29"/>
    <mergeCell ref="D29:P29"/>
    <mergeCell ref="A30:B30"/>
    <mergeCell ref="D30:P30"/>
    <mergeCell ref="A31:B31"/>
    <mergeCell ref="D31:P31"/>
    <mergeCell ref="A26:B26"/>
    <mergeCell ref="D26:P26"/>
    <mergeCell ref="A27:B27"/>
    <mergeCell ref="D27:P27"/>
    <mergeCell ref="A28:B28"/>
    <mergeCell ref="D28:P28"/>
    <mergeCell ref="A23:B23"/>
    <mergeCell ref="D23:P23"/>
    <mergeCell ref="A24:B24"/>
    <mergeCell ref="D24:P24"/>
    <mergeCell ref="A25:B25"/>
    <mergeCell ref="D25:P25"/>
    <mergeCell ref="A20:B20"/>
    <mergeCell ref="D20:P20"/>
    <mergeCell ref="A21:B21"/>
    <mergeCell ref="D21:P21"/>
    <mergeCell ref="A22:B22"/>
    <mergeCell ref="D22:P22"/>
    <mergeCell ref="A17:B17"/>
    <mergeCell ref="D17:P17"/>
    <mergeCell ref="A18:B18"/>
    <mergeCell ref="D18:P18"/>
    <mergeCell ref="A19:B19"/>
    <mergeCell ref="D19:P19"/>
    <mergeCell ref="A14:B14"/>
    <mergeCell ref="D14:P14"/>
    <mergeCell ref="A15:B15"/>
    <mergeCell ref="D15:P15"/>
    <mergeCell ref="A7:T7"/>
    <mergeCell ref="A8:B8"/>
    <mergeCell ref="D8:P8"/>
    <mergeCell ref="A11:B11"/>
    <mergeCell ref="D11:P11"/>
    <mergeCell ref="A12:B12"/>
    <mergeCell ref="D12:P12"/>
    <mergeCell ref="E1:Q2"/>
    <mergeCell ref="R1:T2"/>
    <mergeCell ref="E3:Q4"/>
    <mergeCell ref="R3:T4"/>
    <mergeCell ref="E5:T6"/>
    <mergeCell ref="A13:B13"/>
    <mergeCell ref="D13:P13"/>
    <mergeCell ref="A1:D6"/>
  </mergeCells>
  <printOptions horizontalCentered="1"/>
  <pageMargins left="0.59055118110236227" right="0.59055118110236227" top="0.98425196850393704" bottom="0.59055118110236227" header="0.51181102362204722" footer="0.51181102362204722"/>
  <pageSetup scale="50" fitToHeight="0" orientation="portrait" r:id="rId1"/>
  <rowBreaks count="1" manualBreakCount="1">
    <brk id="57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177"/>
  <sheetViews>
    <sheetView showGridLines="0" view="pageBreakPreview" topLeftCell="A88" zoomScale="70" zoomScaleNormal="100" zoomScaleSheetLayoutView="70" workbookViewId="0">
      <selection activeCell="D156" sqref="D156"/>
    </sheetView>
  </sheetViews>
  <sheetFormatPr baseColWidth="10" defaultColWidth="2.1796875" defaultRowHeight="12.5" x14ac:dyDescent="0.35"/>
  <cols>
    <col min="1" max="1" width="3.6328125" style="37" customWidth="1"/>
    <col min="2" max="2" width="3.6328125" style="14" customWidth="1"/>
    <col min="3" max="3" width="12.6328125" style="14" customWidth="1"/>
    <col min="4" max="4" width="21.6328125" style="14" customWidth="1"/>
    <col min="5" max="12" width="9.08984375" style="14" customWidth="1"/>
    <col min="13" max="13" width="4.1796875" style="14" customWidth="1"/>
    <col min="14" max="14" width="6.453125" style="14" customWidth="1"/>
    <col min="15" max="16" width="5.81640625" style="14" customWidth="1"/>
    <col min="17" max="20" width="11.1796875" style="14" customWidth="1"/>
    <col min="21" max="21" width="4.81640625" style="14" customWidth="1"/>
    <col min="22" max="40" width="11.1796875" style="14" customWidth="1"/>
    <col min="41" max="16384" width="2.1796875" style="14"/>
  </cols>
  <sheetData>
    <row r="1" spans="1:21" s="1" customFormat="1" ht="15" customHeight="1" x14ac:dyDescent="0.3">
      <c r="A1" s="104"/>
      <c r="B1" s="104"/>
      <c r="C1" s="104"/>
      <c r="D1" s="104"/>
      <c r="E1" s="83" t="s">
        <v>174</v>
      </c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5"/>
      <c r="R1" s="89" t="s">
        <v>0</v>
      </c>
      <c r="S1" s="89"/>
      <c r="T1" s="90"/>
    </row>
    <row r="2" spans="1:21" s="1" customFormat="1" ht="15" customHeight="1" x14ac:dyDescent="0.3">
      <c r="A2" s="104"/>
      <c r="B2" s="104"/>
      <c r="C2" s="104"/>
      <c r="D2" s="104"/>
      <c r="E2" s="86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8"/>
      <c r="R2" s="91"/>
      <c r="S2" s="91"/>
      <c r="T2" s="92"/>
    </row>
    <row r="3" spans="1:21" s="1" customFormat="1" ht="15" customHeight="1" x14ac:dyDescent="0.3">
      <c r="A3" s="104"/>
      <c r="B3" s="104"/>
      <c r="C3" s="104"/>
      <c r="D3" s="104"/>
      <c r="E3" s="93" t="s">
        <v>1</v>
      </c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5"/>
      <c r="R3" s="93" t="s">
        <v>84</v>
      </c>
      <c r="S3" s="94"/>
      <c r="T3" s="99"/>
    </row>
    <row r="4" spans="1:21" s="1" customFormat="1" ht="15" customHeight="1" x14ac:dyDescent="0.3">
      <c r="A4" s="104"/>
      <c r="B4" s="104"/>
      <c r="C4" s="104"/>
      <c r="D4" s="104"/>
      <c r="E4" s="96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8"/>
      <c r="R4" s="100"/>
      <c r="S4" s="101"/>
      <c r="T4" s="102"/>
    </row>
    <row r="5" spans="1:21" s="1" customFormat="1" ht="18.75" customHeight="1" x14ac:dyDescent="0.3">
      <c r="A5" s="104"/>
      <c r="B5" s="104"/>
      <c r="C5" s="104"/>
      <c r="D5" s="104"/>
      <c r="E5" s="93" t="s">
        <v>176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9"/>
    </row>
    <row r="6" spans="1:21" s="1" customFormat="1" ht="18.75" customHeight="1" x14ac:dyDescent="0.3">
      <c r="A6" s="104"/>
      <c r="B6" s="104"/>
      <c r="C6" s="104"/>
      <c r="D6" s="104"/>
      <c r="E6" s="96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105"/>
    </row>
    <row r="7" spans="1:21" ht="13" thickBot="1" x14ac:dyDescent="0.4"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6"/>
    </row>
    <row r="8" spans="1:21" s="6" customFormat="1" ht="45" customHeight="1" x14ac:dyDescent="0.35">
      <c r="A8" s="114" t="s">
        <v>4</v>
      </c>
      <c r="B8" s="115"/>
      <c r="C8" s="3" t="s">
        <v>5</v>
      </c>
      <c r="D8" s="116" t="s">
        <v>6</v>
      </c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4" t="s">
        <v>7</v>
      </c>
      <c r="R8" s="4" t="s">
        <v>8</v>
      </c>
      <c r="S8" s="4" t="s">
        <v>9</v>
      </c>
      <c r="T8" s="49" t="s">
        <v>10</v>
      </c>
    </row>
    <row r="9" spans="1:21" s="6" customFormat="1" ht="45" customHeight="1" thickBot="1" x14ac:dyDescent="0.4">
      <c r="A9" s="7" t="s">
        <v>85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9"/>
      <c r="R9" s="9"/>
      <c r="S9" s="10"/>
      <c r="T9" s="159">
        <f>T10+T17+T29+T60+T75+T96+T121</f>
        <v>0</v>
      </c>
      <c r="U9" s="50"/>
    </row>
    <row r="10" spans="1:21" ht="20" customHeight="1" x14ac:dyDescent="0.35">
      <c r="A10" s="51" t="s">
        <v>86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3"/>
      <c r="R10" s="53"/>
      <c r="S10" s="54"/>
      <c r="T10" s="160">
        <f>SUM(T11:T16)</f>
        <v>0</v>
      </c>
    </row>
    <row r="11" spans="1:21" ht="20" customHeight="1" x14ac:dyDescent="0.35">
      <c r="A11" s="128">
        <v>1</v>
      </c>
      <c r="B11" s="129"/>
      <c r="C11" s="55" t="s">
        <v>13</v>
      </c>
      <c r="D11" s="130" t="s">
        <v>14</v>
      </c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56" t="s">
        <v>15</v>
      </c>
      <c r="R11" s="56">
        <v>1</v>
      </c>
      <c r="S11" s="158"/>
      <c r="T11" s="161">
        <f t="shared" ref="T11:T16" si="0">ROUND(R11*S11,2)</f>
        <v>0</v>
      </c>
    </row>
    <row r="12" spans="1:21" ht="20" customHeight="1" x14ac:dyDescent="0.35">
      <c r="A12" s="131">
        <f>A11+1</f>
        <v>2</v>
      </c>
      <c r="B12" s="132"/>
      <c r="C12" s="55" t="s">
        <v>13</v>
      </c>
      <c r="D12" s="134" t="s">
        <v>89</v>
      </c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57" t="s">
        <v>15</v>
      </c>
      <c r="R12" s="57">
        <v>1</v>
      </c>
      <c r="S12" s="158"/>
      <c r="T12" s="162">
        <f>ROUND(R12*S12,2)</f>
        <v>0</v>
      </c>
    </row>
    <row r="13" spans="1:21" ht="20" customHeight="1" x14ac:dyDescent="0.35">
      <c r="A13" s="131">
        <f t="shared" ref="A13:A15" si="1">A12+1</f>
        <v>3</v>
      </c>
      <c r="B13" s="132"/>
      <c r="C13" s="55" t="s">
        <v>13</v>
      </c>
      <c r="D13" s="130" t="s">
        <v>90</v>
      </c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57" t="s">
        <v>15</v>
      </c>
      <c r="R13" s="57">
        <v>1</v>
      </c>
      <c r="S13" s="158"/>
      <c r="T13" s="162">
        <f>ROUND(R13*S13,2)</f>
        <v>0</v>
      </c>
    </row>
    <row r="14" spans="1:21" ht="20" customHeight="1" x14ac:dyDescent="0.35">
      <c r="A14" s="131">
        <f t="shared" si="1"/>
        <v>4</v>
      </c>
      <c r="B14" s="132"/>
      <c r="C14" s="55" t="s">
        <v>13</v>
      </c>
      <c r="D14" s="134" t="s">
        <v>91</v>
      </c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57" t="s">
        <v>15</v>
      </c>
      <c r="R14" s="57">
        <v>1</v>
      </c>
      <c r="S14" s="158"/>
      <c r="T14" s="162">
        <f>ROUND(R14*S14,2)</f>
        <v>0</v>
      </c>
    </row>
    <row r="15" spans="1:21" ht="30.65" customHeight="1" x14ac:dyDescent="0.35">
      <c r="A15" s="131">
        <f t="shared" si="1"/>
        <v>5</v>
      </c>
      <c r="B15" s="132"/>
      <c r="C15" s="55" t="s">
        <v>19</v>
      </c>
      <c r="D15" s="133" t="s">
        <v>87</v>
      </c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57" t="s">
        <v>15</v>
      </c>
      <c r="R15" s="57">
        <v>2</v>
      </c>
      <c r="S15" s="158"/>
      <c r="T15" s="162">
        <f t="shared" si="0"/>
        <v>0</v>
      </c>
    </row>
    <row r="16" spans="1:21" ht="20" customHeight="1" x14ac:dyDescent="0.35">
      <c r="A16" s="131">
        <f t="shared" ref="A16" si="2">A15+1</f>
        <v>6</v>
      </c>
      <c r="B16" s="132"/>
      <c r="C16" s="55" t="s">
        <v>19</v>
      </c>
      <c r="D16" s="130" t="s">
        <v>88</v>
      </c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57" t="s">
        <v>15</v>
      </c>
      <c r="R16" s="57">
        <v>2</v>
      </c>
      <c r="S16" s="158"/>
      <c r="T16" s="162">
        <f t="shared" si="0"/>
        <v>0</v>
      </c>
    </row>
    <row r="17" spans="1:20" ht="20" customHeight="1" x14ac:dyDescent="0.35">
      <c r="A17" s="58" t="s">
        <v>92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60"/>
      <c r="R17" s="60"/>
      <c r="S17" s="61"/>
      <c r="T17" s="163">
        <f>T18+T20+T24</f>
        <v>0</v>
      </c>
    </row>
    <row r="18" spans="1:20" ht="18" customHeight="1" x14ac:dyDescent="0.35">
      <c r="A18" s="22" t="s">
        <v>93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4"/>
      <c r="R18" s="24"/>
      <c r="S18" s="25"/>
      <c r="T18" s="164">
        <f>SUM(T19:T19)</f>
        <v>0</v>
      </c>
    </row>
    <row r="19" spans="1:20" ht="18" customHeight="1" x14ac:dyDescent="0.35">
      <c r="A19" s="131">
        <f>A16+1</f>
        <v>7</v>
      </c>
      <c r="B19" s="132"/>
      <c r="C19" s="55" t="s">
        <v>19</v>
      </c>
      <c r="D19" s="130" t="s">
        <v>94</v>
      </c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57" t="s">
        <v>15</v>
      </c>
      <c r="R19" s="57">
        <v>1</v>
      </c>
      <c r="S19" s="158"/>
      <c r="T19" s="162">
        <f>ROUND(R19*S19,2)</f>
        <v>0</v>
      </c>
    </row>
    <row r="20" spans="1:20" ht="18" customHeight="1" x14ac:dyDescent="0.35">
      <c r="A20" s="22" t="s">
        <v>39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4"/>
      <c r="R20" s="24"/>
      <c r="S20" s="25"/>
      <c r="T20" s="164">
        <f>SUM(T21:T23)</f>
        <v>0</v>
      </c>
    </row>
    <row r="21" spans="1:20" ht="20" customHeight="1" x14ac:dyDescent="0.35">
      <c r="A21" s="131">
        <f>A19+1</f>
        <v>8</v>
      </c>
      <c r="B21" s="132"/>
      <c r="C21" s="55" t="s">
        <v>19</v>
      </c>
      <c r="D21" s="130" t="s">
        <v>95</v>
      </c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57" t="s">
        <v>15</v>
      </c>
      <c r="R21" s="57">
        <v>1</v>
      </c>
      <c r="S21" s="158"/>
      <c r="T21" s="162">
        <f>ROUND(R21*S21,2)</f>
        <v>0</v>
      </c>
    </row>
    <row r="22" spans="1:20" ht="30.65" customHeight="1" x14ac:dyDescent="0.35">
      <c r="A22" s="131">
        <f t="shared" ref="A22:A23" si="3">A21+1</f>
        <v>9</v>
      </c>
      <c r="B22" s="132"/>
      <c r="C22" s="55" t="s">
        <v>19</v>
      </c>
      <c r="D22" s="133" t="s">
        <v>96</v>
      </c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57" t="s">
        <v>15</v>
      </c>
      <c r="R22" s="57">
        <v>1</v>
      </c>
      <c r="S22" s="158"/>
      <c r="T22" s="162">
        <f t="shared" ref="T22:T23" si="4">ROUND(R22*S22,2)</f>
        <v>0</v>
      </c>
    </row>
    <row r="23" spans="1:20" ht="20" customHeight="1" x14ac:dyDescent="0.35">
      <c r="A23" s="131">
        <f t="shared" si="3"/>
        <v>10</v>
      </c>
      <c r="B23" s="132"/>
      <c r="C23" s="55" t="s">
        <v>19</v>
      </c>
      <c r="D23" s="134" t="s">
        <v>97</v>
      </c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57" t="s">
        <v>15</v>
      </c>
      <c r="R23" s="57">
        <v>1</v>
      </c>
      <c r="S23" s="158"/>
      <c r="T23" s="162">
        <f t="shared" si="4"/>
        <v>0</v>
      </c>
    </row>
    <row r="24" spans="1:20" ht="18" customHeight="1" x14ac:dyDescent="0.35">
      <c r="A24" s="22" t="s">
        <v>48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4"/>
      <c r="R24" s="24"/>
      <c r="S24" s="25"/>
      <c r="T24" s="164">
        <f>SUM(T25:T28)</f>
        <v>0</v>
      </c>
    </row>
    <row r="25" spans="1:20" ht="20" customHeight="1" x14ac:dyDescent="0.35">
      <c r="A25" s="131">
        <f>A23+1</f>
        <v>11</v>
      </c>
      <c r="B25" s="132"/>
      <c r="C25" s="55" t="s">
        <v>19</v>
      </c>
      <c r="D25" s="130" t="s">
        <v>98</v>
      </c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57" t="s">
        <v>15</v>
      </c>
      <c r="R25" s="57">
        <v>1</v>
      </c>
      <c r="S25" s="158"/>
      <c r="T25" s="162">
        <f t="shared" ref="T25:T28" si="5">ROUND(R25*S25,2)</f>
        <v>0</v>
      </c>
    </row>
    <row r="26" spans="1:20" ht="20" customHeight="1" x14ac:dyDescent="0.35">
      <c r="A26" s="131">
        <f t="shared" ref="A26:A28" si="6">A25+1</f>
        <v>12</v>
      </c>
      <c r="B26" s="132"/>
      <c r="C26" s="55" t="s">
        <v>19</v>
      </c>
      <c r="D26" s="134" t="s">
        <v>99</v>
      </c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57" t="s">
        <v>15</v>
      </c>
      <c r="R26" s="57">
        <v>1</v>
      </c>
      <c r="S26" s="158"/>
      <c r="T26" s="162">
        <f t="shared" si="5"/>
        <v>0</v>
      </c>
    </row>
    <row r="27" spans="1:20" ht="28.75" customHeight="1" x14ac:dyDescent="0.35">
      <c r="A27" s="131">
        <f t="shared" si="6"/>
        <v>13</v>
      </c>
      <c r="B27" s="132"/>
      <c r="C27" s="55" t="s">
        <v>19</v>
      </c>
      <c r="D27" s="135" t="s">
        <v>100</v>
      </c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57" t="s">
        <v>15</v>
      </c>
      <c r="R27" s="57">
        <v>1</v>
      </c>
      <c r="S27" s="158"/>
      <c r="T27" s="162">
        <f t="shared" si="5"/>
        <v>0</v>
      </c>
    </row>
    <row r="28" spans="1:20" ht="20" customHeight="1" x14ac:dyDescent="0.35">
      <c r="A28" s="131">
        <f t="shared" si="6"/>
        <v>14</v>
      </c>
      <c r="B28" s="132"/>
      <c r="C28" s="55" t="s">
        <v>19</v>
      </c>
      <c r="D28" s="130" t="s">
        <v>101</v>
      </c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57" t="s">
        <v>15</v>
      </c>
      <c r="R28" s="57">
        <v>10</v>
      </c>
      <c r="S28" s="158"/>
      <c r="T28" s="162">
        <f t="shared" si="5"/>
        <v>0</v>
      </c>
    </row>
    <row r="29" spans="1:20" ht="20" customHeight="1" x14ac:dyDescent="0.35">
      <c r="A29" s="58" t="s">
        <v>102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60"/>
      <c r="R29" s="60"/>
      <c r="S29" s="61"/>
      <c r="T29" s="163">
        <f>T30+T32+T40+T47</f>
        <v>0</v>
      </c>
    </row>
    <row r="30" spans="1:20" ht="18" customHeight="1" x14ac:dyDescent="0.35">
      <c r="A30" s="22" t="s">
        <v>93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4"/>
      <c r="R30" s="24"/>
      <c r="S30" s="25"/>
      <c r="T30" s="164">
        <f>SUM(T31:T31)</f>
        <v>0</v>
      </c>
    </row>
    <row r="31" spans="1:20" ht="20" customHeight="1" x14ac:dyDescent="0.35">
      <c r="A31" s="131">
        <f>A28+1</f>
        <v>15</v>
      </c>
      <c r="B31" s="132"/>
      <c r="C31" s="55" t="s">
        <v>19</v>
      </c>
      <c r="D31" s="130" t="s">
        <v>94</v>
      </c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57" t="s">
        <v>15</v>
      </c>
      <c r="R31" s="57">
        <v>1</v>
      </c>
      <c r="S31" s="158"/>
      <c r="T31" s="162">
        <f t="shared" ref="T31" si="7">ROUND(R31*S31,2)</f>
        <v>0</v>
      </c>
    </row>
    <row r="32" spans="1:20" ht="18" customHeight="1" x14ac:dyDescent="0.35">
      <c r="A32" s="22" t="s">
        <v>39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4"/>
      <c r="R32" s="24"/>
      <c r="S32" s="25"/>
      <c r="T32" s="164">
        <f>SUM(T33:T39)</f>
        <v>0</v>
      </c>
    </row>
    <row r="33" spans="1:20" ht="20" customHeight="1" x14ac:dyDescent="0.35">
      <c r="A33" s="131">
        <f>A31+1</f>
        <v>16</v>
      </c>
      <c r="B33" s="132"/>
      <c r="C33" s="55" t="s">
        <v>19</v>
      </c>
      <c r="D33" s="130" t="s">
        <v>103</v>
      </c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57" t="s">
        <v>15</v>
      </c>
      <c r="R33" s="57">
        <v>1</v>
      </c>
      <c r="S33" s="158"/>
      <c r="T33" s="162">
        <f t="shared" ref="T33:T39" si="8">ROUND(R33*S33,2)</f>
        <v>0</v>
      </c>
    </row>
    <row r="34" spans="1:20" ht="30.65" customHeight="1" x14ac:dyDescent="0.35">
      <c r="A34" s="131">
        <f t="shared" ref="A34:A39" si="9">A33+1</f>
        <v>17</v>
      </c>
      <c r="B34" s="132"/>
      <c r="C34" s="55" t="s">
        <v>19</v>
      </c>
      <c r="D34" s="133" t="s">
        <v>96</v>
      </c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57" t="s">
        <v>15</v>
      </c>
      <c r="R34" s="57">
        <v>1</v>
      </c>
      <c r="S34" s="158"/>
      <c r="T34" s="162">
        <f t="shared" si="8"/>
        <v>0</v>
      </c>
    </row>
    <row r="35" spans="1:20" ht="20" customHeight="1" x14ac:dyDescent="0.35">
      <c r="A35" s="131">
        <f t="shared" si="9"/>
        <v>18</v>
      </c>
      <c r="B35" s="132"/>
      <c r="C35" s="55" t="s">
        <v>19</v>
      </c>
      <c r="D35" s="134" t="s">
        <v>97</v>
      </c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57" t="s">
        <v>15</v>
      </c>
      <c r="R35" s="57">
        <v>1</v>
      </c>
      <c r="S35" s="158"/>
      <c r="T35" s="162">
        <f t="shared" si="8"/>
        <v>0</v>
      </c>
    </row>
    <row r="36" spans="1:20" ht="20" customHeight="1" x14ac:dyDescent="0.35">
      <c r="A36" s="131">
        <f t="shared" si="9"/>
        <v>19</v>
      </c>
      <c r="B36" s="132"/>
      <c r="C36" s="55" t="s">
        <v>19</v>
      </c>
      <c r="D36" s="134" t="s">
        <v>104</v>
      </c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57" t="s">
        <v>15</v>
      </c>
      <c r="R36" s="57">
        <v>1</v>
      </c>
      <c r="S36" s="158"/>
      <c r="T36" s="162">
        <f t="shared" si="8"/>
        <v>0</v>
      </c>
    </row>
    <row r="37" spans="1:20" ht="20" customHeight="1" x14ac:dyDescent="0.35">
      <c r="A37" s="131">
        <f t="shared" si="9"/>
        <v>20</v>
      </c>
      <c r="B37" s="132"/>
      <c r="C37" s="55" t="s">
        <v>19</v>
      </c>
      <c r="D37" s="134" t="s">
        <v>105</v>
      </c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57" t="s">
        <v>15</v>
      </c>
      <c r="R37" s="57">
        <v>1</v>
      </c>
      <c r="S37" s="158"/>
      <c r="T37" s="162">
        <f t="shared" si="8"/>
        <v>0</v>
      </c>
    </row>
    <row r="38" spans="1:20" ht="20" customHeight="1" x14ac:dyDescent="0.35">
      <c r="A38" s="131">
        <f t="shared" si="9"/>
        <v>21</v>
      </c>
      <c r="B38" s="132"/>
      <c r="C38" s="55" t="s">
        <v>19</v>
      </c>
      <c r="D38" s="134" t="s">
        <v>106</v>
      </c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57" t="s">
        <v>15</v>
      </c>
      <c r="R38" s="57">
        <v>1</v>
      </c>
      <c r="S38" s="158"/>
      <c r="T38" s="162">
        <f t="shared" si="8"/>
        <v>0</v>
      </c>
    </row>
    <row r="39" spans="1:20" ht="20" customHeight="1" x14ac:dyDescent="0.35">
      <c r="A39" s="131">
        <f t="shared" si="9"/>
        <v>22</v>
      </c>
      <c r="B39" s="132"/>
      <c r="C39" s="55" t="s">
        <v>19</v>
      </c>
      <c r="D39" s="134" t="s">
        <v>107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57" t="s">
        <v>15</v>
      </c>
      <c r="R39" s="57">
        <v>1</v>
      </c>
      <c r="S39" s="158"/>
      <c r="T39" s="162">
        <f t="shared" si="8"/>
        <v>0</v>
      </c>
    </row>
    <row r="40" spans="1:20" ht="18" customHeight="1" x14ac:dyDescent="0.35">
      <c r="A40" s="22" t="s">
        <v>48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4"/>
      <c r="R40" s="24"/>
      <c r="S40" s="25"/>
      <c r="T40" s="164">
        <f>SUM(T41:T46)</f>
        <v>0</v>
      </c>
    </row>
    <row r="41" spans="1:20" ht="20" customHeight="1" x14ac:dyDescent="0.35">
      <c r="A41" s="131">
        <f>A39+1</f>
        <v>23</v>
      </c>
      <c r="B41" s="132"/>
      <c r="C41" s="55" t="s">
        <v>19</v>
      </c>
      <c r="D41" s="130" t="s">
        <v>108</v>
      </c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57" t="s">
        <v>15</v>
      </c>
      <c r="R41" s="57">
        <v>1</v>
      </c>
      <c r="S41" s="158"/>
      <c r="T41" s="162">
        <f t="shared" ref="T41:T46" si="10">ROUND(R41*S41,2)</f>
        <v>0</v>
      </c>
    </row>
    <row r="42" spans="1:20" ht="20" customHeight="1" x14ac:dyDescent="0.35">
      <c r="A42" s="131">
        <f t="shared" ref="A42:A46" si="11">A41+1</f>
        <v>24</v>
      </c>
      <c r="B42" s="132"/>
      <c r="C42" s="55" t="s">
        <v>19</v>
      </c>
      <c r="D42" s="134" t="s">
        <v>99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57" t="s">
        <v>15</v>
      </c>
      <c r="R42" s="57">
        <v>1</v>
      </c>
      <c r="S42" s="158"/>
      <c r="T42" s="162">
        <f t="shared" si="10"/>
        <v>0</v>
      </c>
    </row>
    <row r="43" spans="1:20" ht="30.65" customHeight="1" x14ac:dyDescent="0.35">
      <c r="A43" s="131">
        <f t="shared" si="11"/>
        <v>25</v>
      </c>
      <c r="B43" s="132"/>
      <c r="C43" s="55" t="s">
        <v>19</v>
      </c>
      <c r="D43" s="133" t="s">
        <v>109</v>
      </c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57" t="s">
        <v>15</v>
      </c>
      <c r="R43" s="57">
        <v>1</v>
      </c>
      <c r="S43" s="158"/>
      <c r="T43" s="162">
        <f t="shared" si="10"/>
        <v>0</v>
      </c>
    </row>
    <row r="44" spans="1:20" ht="20" customHeight="1" x14ac:dyDescent="0.35">
      <c r="A44" s="131">
        <f t="shared" si="11"/>
        <v>26</v>
      </c>
      <c r="B44" s="132"/>
      <c r="C44" s="55" t="s">
        <v>19</v>
      </c>
      <c r="D44" s="134" t="s">
        <v>110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57" t="s">
        <v>15</v>
      </c>
      <c r="R44" s="57">
        <v>1</v>
      </c>
      <c r="S44" s="158"/>
      <c r="T44" s="162">
        <f t="shared" si="10"/>
        <v>0</v>
      </c>
    </row>
    <row r="45" spans="1:20" ht="30.65" customHeight="1" x14ac:dyDescent="0.35">
      <c r="A45" s="131">
        <f t="shared" si="11"/>
        <v>27</v>
      </c>
      <c r="B45" s="132"/>
      <c r="C45" s="55" t="s">
        <v>19</v>
      </c>
      <c r="D45" s="135" t="s">
        <v>111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57" t="s">
        <v>15</v>
      </c>
      <c r="R45" s="57">
        <v>1</v>
      </c>
      <c r="S45" s="158"/>
      <c r="T45" s="162">
        <f t="shared" si="10"/>
        <v>0</v>
      </c>
    </row>
    <row r="46" spans="1:20" ht="20" customHeight="1" x14ac:dyDescent="0.35">
      <c r="A46" s="131">
        <f t="shared" si="11"/>
        <v>28</v>
      </c>
      <c r="B46" s="132"/>
      <c r="C46" s="55" t="s">
        <v>19</v>
      </c>
      <c r="D46" s="130" t="s">
        <v>101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56" t="s">
        <v>15</v>
      </c>
      <c r="R46" s="56">
        <v>25</v>
      </c>
      <c r="S46" s="158"/>
      <c r="T46" s="161">
        <f t="shared" si="10"/>
        <v>0</v>
      </c>
    </row>
    <row r="47" spans="1:20" ht="18" customHeight="1" x14ac:dyDescent="0.35">
      <c r="A47" s="22" t="s">
        <v>112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4"/>
      <c r="S47" s="25"/>
      <c r="T47" s="164">
        <f>SUM(T48:T59)</f>
        <v>0</v>
      </c>
    </row>
    <row r="48" spans="1:20" s="2" customFormat="1" ht="20" customHeight="1" x14ac:dyDescent="0.35">
      <c r="A48" s="131">
        <f>A46+1</f>
        <v>29</v>
      </c>
      <c r="B48" s="132"/>
      <c r="C48" s="55" t="s">
        <v>13</v>
      </c>
      <c r="D48" s="130" t="s">
        <v>113</v>
      </c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57" t="s">
        <v>15</v>
      </c>
      <c r="R48" s="57">
        <v>1</v>
      </c>
      <c r="S48" s="158"/>
      <c r="T48" s="162">
        <f t="shared" ref="T48:T59" si="12">ROUND(R48*S48,2)</f>
        <v>0</v>
      </c>
    </row>
    <row r="49" spans="1:20" ht="20" customHeight="1" x14ac:dyDescent="0.35">
      <c r="A49" s="131">
        <f t="shared" ref="A49:A59" si="13">A48+1</f>
        <v>30</v>
      </c>
      <c r="B49" s="132"/>
      <c r="C49" s="55" t="s">
        <v>13</v>
      </c>
      <c r="D49" s="134" t="s">
        <v>114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57" t="s">
        <v>15</v>
      </c>
      <c r="R49" s="57">
        <v>1</v>
      </c>
      <c r="S49" s="158"/>
      <c r="T49" s="162">
        <f t="shared" si="12"/>
        <v>0</v>
      </c>
    </row>
    <row r="50" spans="1:20" ht="20" customHeight="1" x14ac:dyDescent="0.35">
      <c r="A50" s="131">
        <f t="shared" si="13"/>
        <v>31</v>
      </c>
      <c r="B50" s="132"/>
      <c r="C50" s="55" t="s">
        <v>19</v>
      </c>
      <c r="D50" s="134" t="s">
        <v>115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57" t="s">
        <v>15</v>
      </c>
      <c r="R50" s="57">
        <v>1</v>
      </c>
      <c r="S50" s="158"/>
      <c r="T50" s="162">
        <f t="shared" si="12"/>
        <v>0</v>
      </c>
    </row>
    <row r="51" spans="1:20" ht="20" customHeight="1" x14ac:dyDescent="0.35">
      <c r="A51" s="131">
        <f t="shared" si="13"/>
        <v>32</v>
      </c>
      <c r="B51" s="132"/>
      <c r="C51" s="55" t="s">
        <v>19</v>
      </c>
      <c r="D51" s="134" t="s">
        <v>116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57" t="s">
        <v>15</v>
      </c>
      <c r="R51" s="57">
        <v>1</v>
      </c>
      <c r="S51" s="158"/>
      <c r="T51" s="162">
        <f t="shared" si="12"/>
        <v>0</v>
      </c>
    </row>
    <row r="52" spans="1:20" ht="20" customHeight="1" x14ac:dyDescent="0.35">
      <c r="A52" s="131">
        <f t="shared" si="13"/>
        <v>33</v>
      </c>
      <c r="B52" s="132"/>
      <c r="C52" s="55" t="s">
        <v>19</v>
      </c>
      <c r="D52" s="134" t="s">
        <v>117</v>
      </c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57" t="s">
        <v>15</v>
      </c>
      <c r="R52" s="57">
        <v>1</v>
      </c>
      <c r="S52" s="158"/>
      <c r="T52" s="162">
        <f t="shared" si="12"/>
        <v>0</v>
      </c>
    </row>
    <row r="53" spans="1:20" ht="20" customHeight="1" x14ac:dyDescent="0.35">
      <c r="A53" s="131">
        <f t="shared" si="13"/>
        <v>34</v>
      </c>
      <c r="B53" s="132"/>
      <c r="C53" s="55" t="s">
        <v>19</v>
      </c>
      <c r="D53" s="134" t="s">
        <v>118</v>
      </c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57" t="s">
        <v>15</v>
      </c>
      <c r="R53" s="57">
        <v>1</v>
      </c>
      <c r="S53" s="158"/>
      <c r="T53" s="162">
        <f t="shared" si="12"/>
        <v>0</v>
      </c>
    </row>
    <row r="54" spans="1:20" ht="20" customHeight="1" x14ac:dyDescent="0.35">
      <c r="A54" s="131">
        <f t="shared" si="13"/>
        <v>35</v>
      </c>
      <c r="B54" s="132"/>
      <c r="C54" s="55" t="s">
        <v>19</v>
      </c>
      <c r="D54" s="130" t="s">
        <v>119</v>
      </c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57" t="s">
        <v>15</v>
      </c>
      <c r="R54" s="57">
        <v>3</v>
      </c>
      <c r="S54" s="158"/>
      <c r="T54" s="162">
        <f t="shared" si="12"/>
        <v>0</v>
      </c>
    </row>
    <row r="55" spans="1:20" ht="20" customHeight="1" x14ac:dyDescent="0.35">
      <c r="A55" s="131">
        <f t="shared" si="13"/>
        <v>36</v>
      </c>
      <c r="B55" s="132"/>
      <c r="C55" s="55" t="s">
        <v>19</v>
      </c>
      <c r="D55" s="130" t="s">
        <v>120</v>
      </c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57" t="s">
        <v>15</v>
      </c>
      <c r="R55" s="57">
        <v>3</v>
      </c>
      <c r="S55" s="158"/>
      <c r="T55" s="162">
        <f t="shared" si="12"/>
        <v>0</v>
      </c>
    </row>
    <row r="56" spans="1:20" ht="20" customHeight="1" x14ac:dyDescent="0.35">
      <c r="A56" s="131">
        <f t="shared" si="13"/>
        <v>37</v>
      </c>
      <c r="B56" s="132"/>
      <c r="C56" s="55" t="s">
        <v>19</v>
      </c>
      <c r="D56" s="130" t="s">
        <v>121</v>
      </c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57" t="s">
        <v>15</v>
      </c>
      <c r="R56" s="57">
        <v>1</v>
      </c>
      <c r="S56" s="158"/>
      <c r="T56" s="162">
        <f t="shared" si="12"/>
        <v>0</v>
      </c>
    </row>
    <row r="57" spans="1:20" ht="20" customHeight="1" x14ac:dyDescent="0.35">
      <c r="A57" s="131">
        <f t="shared" si="13"/>
        <v>38</v>
      </c>
      <c r="B57" s="132"/>
      <c r="C57" s="55" t="s">
        <v>19</v>
      </c>
      <c r="D57" s="130" t="s">
        <v>122</v>
      </c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57" t="s">
        <v>15</v>
      </c>
      <c r="R57" s="57">
        <v>1</v>
      </c>
      <c r="S57" s="158"/>
      <c r="T57" s="162">
        <f t="shared" si="12"/>
        <v>0</v>
      </c>
    </row>
    <row r="58" spans="1:20" ht="20" customHeight="1" x14ac:dyDescent="0.35">
      <c r="A58" s="131">
        <f t="shared" si="13"/>
        <v>39</v>
      </c>
      <c r="B58" s="132"/>
      <c r="C58" s="55" t="s">
        <v>19</v>
      </c>
      <c r="D58" s="130" t="s">
        <v>123</v>
      </c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57" t="s">
        <v>15</v>
      </c>
      <c r="R58" s="57">
        <v>1</v>
      </c>
      <c r="S58" s="158"/>
      <c r="T58" s="162">
        <f t="shared" si="12"/>
        <v>0</v>
      </c>
    </row>
    <row r="59" spans="1:20" ht="20" customHeight="1" x14ac:dyDescent="0.35">
      <c r="A59" s="131">
        <f t="shared" si="13"/>
        <v>40</v>
      </c>
      <c r="B59" s="132"/>
      <c r="C59" s="55" t="s">
        <v>19</v>
      </c>
      <c r="D59" s="130" t="s">
        <v>124</v>
      </c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57" t="s">
        <v>15</v>
      </c>
      <c r="R59" s="57">
        <v>1</v>
      </c>
      <c r="S59" s="158"/>
      <c r="T59" s="162">
        <f t="shared" si="12"/>
        <v>0</v>
      </c>
    </row>
    <row r="60" spans="1:20" ht="20" customHeight="1" x14ac:dyDescent="0.35">
      <c r="A60" s="58" t="s">
        <v>125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60"/>
      <c r="R60" s="60"/>
      <c r="S60" s="61"/>
      <c r="T60" s="163">
        <f>T61+T63+T69+T73</f>
        <v>0</v>
      </c>
    </row>
    <row r="61" spans="1:20" ht="18" customHeight="1" x14ac:dyDescent="0.35">
      <c r="A61" s="22" t="s">
        <v>93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4"/>
      <c r="R61" s="24"/>
      <c r="S61" s="25"/>
      <c r="T61" s="164">
        <f>SUM(T62:T62)</f>
        <v>0</v>
      </c>
    </row>
    <row r="62" spans="1:20" ht="20" customHeight="1" x14ac:dyDescent="0.35">
      <c r="A62" s="131">
        <f>A59+1</f>
        <v>41</v>
      </c>
      <c r="B62" s="132"/>
      <c r="C62" s="55" t="s">
        <v>19</v>
      </c>
      <c r="D62" s="130" t="s">
        <v>94</v>
      </c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57" t="s">
        <v>15</v>
      </c>
      <c r="R62" s="57">
        <v>1</v>
      </c>
      <c r="S62" s="158"/>
      <c r="T62" s="162">
        <f t="shared" ref="T62" si="14">ROUND(R62*S62,2)</f>
        <v>0</v>
      </c>
    </row>
    <row r="63" spans="1:20" ht="18" customHeight="1" x14ac:dyDescent="0.35">
      <c r="A63" s="22" t="s">
        <v>39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4"/>
      <c r="R63" s="24"/>
      <c r="S63" s="25"/>
      <c r="T63" s="164">
        <f>SUM(T64:T68)</f>
        <v>0</v>
      </c>
    </row>
    <row r="64" spans="1:20" ht="20" customHeight="1" x14ac:dyDescent="0.35">
      <c r="A64" s="131">
        <f>A62+1</f>
        <v>42</v>
      </c>
      <c r="B64" s="132"/>
      <c r="C64" s="55" t="s">
        <v>19</v>
      </c>
      <c r="D64" s="130" t="s">
        <v>95</v>
      </c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57" t="s">
        <v>15</v>
      </c>
      <c r="R64" s="57">
        <v>1</v>
      </c>
      <c r="S64" s="158"/>
      <c r="T64" s="162">
        <f t="shared" ref="T64:T68" si="15">ROUND(R64*S64,2)</f>
        <v>0</v>
      </c>
    </row>
    <row r="65" spans="1:20" ht="30.65" customHeight="1" x14ac:dyDescent="0.35">
      <c r="A65" s="131">
        <f t="shared" ref="A65:A68" si="16">A64+1</f>
        <v>43</v>
      </c>
      <c r="B65" s="132"/>
      <c r="C65" s="55" t="s">
        <v>19</v>
      </c>
      <c r="D65" s="133" t="s">
        <v>96</v>
      </c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57" t="s">
        <v>15</v>
      </c>
      <c r="R65" s="57">
        <v>1</v>
      </c>
      <c r="S65" s="158"/>
      <c r="T65" s="162">
        <f t="shared" si="15"/>
        <v>0</v>
      </c>
    </row>
    <row r="66" spans="1:20" ht="20" customHeight="1" x14ac:dyDescent="0.35">
      <c r="A66" s="131">
        <f t="shared" si="16"/>
        <v>44</v>
      </c>
      <c r="B66" s="132"/>
      <c r="C66" s="55" t="s">
        <v>19</v>
      </c>
      <c r="D66" s="134" t="s">
        <v>97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57" t="s">
        <v>15</v>
      </c>
      <c r="R66" s="57">
        <v>1</v>
      </c>
      <c r="S66" s="158"/>
      <c r="T66" s="162">
        <f t="shared" si="15"/>
        <v>0</v>
      </c>
    </row>
    <row r="67" spans="1:20" ht="20" customHeight="1" x14ac:dyDescent="0.35">
      <c r="A67" s="131">
        <f t="shared" si="16"/>
        <v>45</v>
      </c>
      <c r="B67" s="132"/>
      <c r="C67" s="55" t="s">
        <v>19</v>
      </c>
      <c r="D67" s="134" t="s">
        <v>126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57" t="s">
        <v>15</v>
      </c>
      <c r="R67" s="57">
        <v>1</v>
      </c>
      <c r="S67" s="158"/>
      <c r="T67" s="162">
        <f t="shared" si="15"/>
        <v>0</v>
      </c>
    </row>
    <row r="68" spans="1:20" ht="20" customHeight="1" x14ac:dyDescent="0.35">
      <c r="A68" s="131">
        <f t="shared" si="16"/>
        <v>46</v>
      </c>
      <c r="B68" s="132"/>
      <c r="C68" s="55" t="s">
        <v>19</v>
      </c>
      <c r="D68" s="130" t="s">
        <v>127</v>
      </c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57" t="s">
        <v>15</v>
      </c>
      <c r="R68" s="57">
        <v>1</v>
      </c>
      <c r="S68" s="158"/>
      <c r="T68" s="162">
        <f t="shared" si="15"/>
        <v>0</v>
      </c>
    </row>
    <row r="69" spans="1:20" ht="18" customHeight="1" x14ac:dyDescent="0.35">
      <c r="A69" s="22" t="s">
        <v>48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4"/>
      <c r="R69" s="24"/>
      <c r="S69" s="25"/>
      <c r="T69" s="164">
        <f>SUM(T70:T72)</f>
        <v>0</v>
      </c>
    </row>
    <row r="70" spans="1:20" ht="20" customHeight="1" x14ac:dyDescent="0.35">
      <c r="A70" s="117">
        <f>A68+1</f>
        <v>47</v>
      </c>
      <c r="B70" s="118"/>
      <c r="C70" s="15" t="s">
        <v>19</v>
      </c>
      <c r="D70" s="119" t="s">
        <v>99</v>
      </c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6" t="s">
        <v>15</v>
      </c>
      <c r="R70" s="16">
        <v>1</v>
      </c>
      <c r="S70" s="158"/>
      <c r="T70" s="165">
        <f t="shared" ref="T70:T72" si="17">ROUND(R70*S70,2)</f>
        <v>0</v>
      </c>
    </row>
    <row r="71" spans="1:20" ht="20" customHeight="1" x14ac:dyDescent="0.35">
      <c r="A71" s="106">
        <f t="shared" ref="A71:A72" si="18">A70+1</f>
        <v>48</v>
      </c>
      <c r="B71" s="107"/>
      <c r="C71" s="17" t="s">
        <v>19</v>
      </c>
      <c r="D71" s="108" t="s">
        <v>128</v>
      </c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8" t="s">
        <v>15</v>
      </c>
      <c r="R71" s="18">
        <v>1</v>
      </c>
      <c r="S71" s="158"/>
      <c r="T71" s="166">
        <f t="shared" si="17"/>
        <v>0</v>
      </c>
    </row>
    <row r="72" spans="1:20" ht="20" customHeight="1" x14ac:dyDescent="0.35">
      <c r="A72" s="109">
        <f t="shared" si="18"/>
        <v>49</v>
      </c>
      <c r="B72" s="110"/>
      <c r="C72" s="20" t="s">
        <v>19</v>
      </c>
      <c r="D72" s="120" t="s">
        <v>101</v>
      </c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21" t="s">
        <v>15</v>
      </c>
      <c r="R72" s="21">
        <v>10</v>
      </c>
      <c r="S72" s="158"/>
      <c r="T72" s="167">
        <f t="shared" si="17"/>
        <v>0</v>
      </c>
    </row>
    <row r="73" spans="1:20" ht="18" customHeight="1" x14ac:dyDescent="0.35">
      <c r="A73" s="22" t="s">
        <v>52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4"/>
      <c r="R73" s="24"/>
      <c r="S73" s="25"/>
      <c r="T73" s="164">
        <f>T74</f>
        <v>0</v>
      </c>
    </row>
    <row r="74" spans="1:20" ht="20" customHeight="1" x14ac:dyDescent="0.35">
      <c r="A74" s="131">
        <f>A72+1</f>
        <v>50</v>
      </c>
      <c r="B74" s="132"/>
      <c r="C74" s="55" t="s">
        <v>19</v>
      </c>
      <c r="D74" s="134" t="s">
        <v>129</v>
      </c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57" t="s">
        <v>15</v>
      </c>
      <c r="R74" s="57">
        <v>1</v>
      </c>
      <c r="S74" s="158"/>
      <c r="T74" s="162">
        <f t="shared" ref="T74" si="19">ROUND(R74*S74,2)</f>
        <v>0</v>
      </c>
    </row>
    <row r="75" spans="1:20" ht="20" customHeight="1" x14ac:dyDescent="0.35">
      <c r="A75" s="58" t="s">
        <v>130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60"/>
      <c r="R75" s="60"/>
      <c r="S75" s="61"/>
      <c r="T75" s="163">
        <f>T76+T78+T81+T84</f>
        <v>0</v>
      </c>
    </row>
    <row r="76" spans="1:20" ht="18" customHeight="1" x14ac:dyDescent="0.35">
      <c r="A76" s="22" t="s">
        <v>93</v>
      </c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4"/>
      <c r="R76" s="24"/>
      <c r="S76" s="25"/>
      <c r="T76" s="164">
        <f>SUM(T77:T77)</f>
        <v>0</v>
      </c>
    </row>
    <row r="77" spans="1:20" ht="20" customHeight="1" x14ac:dyDescent="0.35">
      <c r="A77" s="131">
        <f>A74+1</f>
        <v>51</v>
      </c>
      <c r="B77" s="132"/>
      <c r="C77" s="55" t="s">
        <v>19</v>
      </c>
      <c r="D77" s="130" t="s">
        <v>94</v>
      </c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57" t="s">
        <v>15</v>
      </c>
      <c r="R77" s="57">
        <v>1</v>
      </c>
      <c r="S77" s="158"/>
      <c r="T77" s="162">
        <f t="shared" ref="T77" si="20">ROUND(R77*S77,2)</f>
        <v>0</v>
      </c>
    </row>
    <row r="78" spans="1:20" ht="18" customHeight="1" x14ac:dyDescent="0.35">
      <c r="A78" s="22" t="s">
        <v>39</v>
      </c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4"/>
      <c r="R78" s="24"/>
      <c r="S78" s="25"/>
      <c r="T78" s="164">
        <f>SUM(T79:T80)</f>
        <v>0</v>
      </c>
    </row>
    <row r="79" spans="1:20" ht="20" customHeight="1" x14ac:dyDescent="0.35">
      <c r="A79" s="131">
        <f>A77+1</f>
        <v>52</v>
      </c>
      <c r="B79" s="132"/>
      <c r="C79" s="55" t="s">
        <v>19</v>
      </c>
      <c r="D79" s="130" t="s">
        <v>95</v>
      </c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57" t="s">
        <v>15</v>
      </c>
      <c r="R79" s="57">
        <v>1</v>
      </c>
      <c r="S79" s="158"/>
      <c r="T79" s="162">
        <f t="shared" ref="T79:T80" si="21">ROUND(R79*S79,2)</f>
        <v>0</v>
      </c>
    </row>
    <row r="80" spans="1:20" ht="30.65" customHeight="1" x14ac:dyDescent="0.35">
      <c r="A80" s="131">
        <f t="shared" ref="A80" si="22">A79+1</f>
        <v>53</v>
      </c>
      <c r="B80" s="132"/>
      <c r="C80" s="55" t="s">
        <v>19</v>
      </c>
      <c r="D80" s="133" t="s">
        <v>96</v>
      </c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57" t="s">
        <v>15</v>
      </c>
      <c r="R80" s="57">
        <v>1</v>
      </c>
      <c r="S80" s="158"/>
      <c r="T80" s="162">
        <f t="shared" si="21"/>
        <v>0</v>
      </c>
    </row>
    <row r="81" spans="1:20" ht="18" customHeight="1" x14ac:dyDescent="0.35">
      <c r="A81" s="22" t="s">
        <v>48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4"/>
      <c r="R81" s="24"/>
      <c r="S81" s="25"/>
      <c r="T81" s="164">
        <f>SUM(T82:T83)</f>
        <v>0</v>
      </c>
    </row>
    <row r="82" spans="1:20" ht="20" customHeight="1" x14ac:dyDescent="0.35">
      <c r="A82" s="131">
        <f>A80+1</f>
        <v>54</v>
      </c>
      <c r="B82" s="132"/>
      <c r="C82" s="55" t="s">
        <v>19</v>
      </c>
      <c r="D82" s="134" t="s">
        <v>131</v>
      </c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57" t="s">
        <v>15</v>
      </c>
      <c r="R82" s="57">
        <v>1</v>
      </c>
      <c r="S82" s="158"/>
      <c r="T82" s="162">
        <f t="shared" ref="T82:T83" si="23">ROUND(R82*S82,2)</f>
        <v>0</v>
      </c>
    </row>
    <row r="83" spans="1:20" ht="20" customHeight="1" x14ac:dyDescent="0.35">
      <c r="A83" s="131">
        <f t="shared" ref="A83" si="24">A82+1</f>
        <v>55</v>
      </c>
      <c r="B83" s="132"/>
      <c r="C83" s="55" t="s">
        <v>19</v>
      </c>
      <c r="D83" s="130" t="s">
        <v>101</v>
      </c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57" t="s">
        <v>15</v>
      </c>
      <c r="R83" s="57">
        <v>10</v>
      </c>
      <c r="S83" s="158"/>
      <c r="T83" s="162">
        <f t="shared" si="23"/>
        <v>0</v>
      </c>
    </row>
    <row r="84" spans="1:20" ht="18" customHeight="1" x14ac:dyDescent="0.35">
      <c r="A84" s="22" t="s">
        <v>112</v>
      </c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4"/>
      <c r="R84" s="24"/>
      <c r="S84" s="25"/>
      <c r="T84" s="164">
        <f>SUM(T85:T95)</f>
        <v>0</v>
      </c>
    </row>
    <row r="85" spans="1:20" s="2" customFormat="1" ht="20" customHeight="1" x14ac:dyDescent="0.35">
      <c r="A85" s="131">
        <f>A83+1</f>
        <v>56</v>
      </c>
      <c r="B85" s="132"/>
      <c r="C85" s="55" t="s">
        <v>13</v>
      </c>
      <c r="D85" s="130" t="s">
        <v>113</v>
      </c>
      <c r="E85" s="130"/>
      <c r="F85" s="130"/>
      <c r="G85" s="130"/>
      <c r="H85" s="130"/>
      <c r="I85" s="130"/>
      <c r="J85" s="130"/>
      <c r="K85" s="130"/>
      <c r="L85" s="130"/>
      <c r="M85" s="130"/>
      <c r="N85" s="130"/>
      <c r="O85" s="130"/>
      <c r="P85" s="130"/>
      <c r="Q85" s="57" t="s">
        <v>15</v>
      </c>
      <c r="R85" s="57">
        <v>1</v>
      </c>
      <c r="S85" s="158"/>
      <c r="T85" s="162">
        <f t="shared" ref="T85:T95" si="25">ROUND(R85*S85,2)</f>
        <v>0</v>
      </c>
    </row>
    <row r="86" spans="1:20" ht="20" customHeight="1" x14ac:dyDescent="0.35">
      <c r="A86" s="131">
        <f t="shared" ref="A86:A95" si="26">A85+1</f>
        <v>57</v>
      </c>
      <c r="B86" s="132"/>
      <c r="C86" s="55" t="s">
        <v>13</v>
      </c>
      <c r="D86" s="134" t="s">
        <v>114</v>
      </c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57" t="s">
        <v>15</v>
      </c>
      <c r="R86" s="57">
        <v>1</v>
      </c>
      <c r="S86" s="158"/>
      <c r="T86" s="162">
        <f t="shared" si="25"/>
        <v>0</v>
      </c>
    </row>
    <row r="87" spans="1:20" ht="20" customHeight="1" x14ac:dyDescent="0.35">
      <c r="A87" s="131">
        <f t="shared" si="26"/>
        <v>58</v>
      </c>
      <c r="B87" s="132"/>
      <c r="C87" s="55" t="s">
        <v>19</v>
      </c>
      <c r="D87" s="134" t="s">
        <v>132</v>
      </c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57" t="s">
        <v>15</v>
      </c>
      <c r="R87" s="57">
        <v>1</v>
      </c>
      <c r="S87" s="158"/>
      <c r="T87" s="162">
        <f t="shared" si="25"/>
        <v>0</v>
      </c>
    </row>
    <row r="88" spans="1:20" ht="20" customHeight="1" x14ac:dyDescent="0.35">
      <c r="A88" s="131">
        <f t="shared" si="26"/>
        <v>59</v>
      </c>
      <c r="B88" s="132"/>
      <c r="C88" s="55" t="s">
        <v>19</v>
      </c>
      <c r="D88" s="134" t="s">
        <v>133</v>
      </c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57" t="s">
        <v>15</v>
      </c>
      <c r="R88" s="57">
        <v>1</v>
      </c>
      <c r="S88" s="158"/>
      <c r="T88" s="162">
        <f t="shared" si="25"/>
        <v>0</v>
      </c>
    </row>
    <row r="89" spans="1:20" ht="20" customHeight="1" x14ac:dyDescent="0.35">
      <c r="A89" s="131">
        <f t="shared" si="26"/>
        <v>60</v>
      </c>
      <c r="B89" s="132"/>
      <c r="C89" s="55" t="s">
        <v>19</v>
      </c>
      <c r="D89" s="134" t="s">
        <v>116</v>
      </c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57" t="s">
        <v>15</v>
      </c>
      <c r="R89" s="57">
        <v>1</v>
      </c>
      <c r="S89" s="158"/>
      <c r="T89" s="162">
        <f t="shared" si="25"/>
        <v>0</v>
      </c>
    </row>
    <row r="90" spans="1:20" ht="20" customHeight="1" x14ac:dyDescent="0.35">
      <c r="A90" s="131">
        <f t="shared" si="26"/>
        <v>61</v>
      </c>
      <c r="B90" s="132"/>
      <c r="C90" s="55" t="s">
        <v>19</v>
      </c>
      <c r="D90" s="134" t="s">
        <v>134</v>
      </c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57" t="s">
        <v>15</v>
      </c>
      <c r="R90" s="57">
        <v>1</v>
      </c>
      <c r="S90" s="158"/>
      <c r="T90" s="162">
        <f t="shared" si="25"/>
        <v>0</v>
      </c>
    </row>
    <row r="91" spans="1:20" ht="20" customHeight="1" x14ac:dyDescent="0.35">
      <c r="A91" s="131">
        <f t="shared" si="26"/>
        <v>62</v>
      </c>
      <c r="B91" s="132"/>
      <c r="C91" s="55" t="s">
        <v>19</v>
      </c>
      <c r="D91" s="134" t="s">
        <v>117</v>
      </c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57" t="s">
        <v>15</v>
      </c>
      <c r="R91" s="57">
        <v>1</v>
      </c>
      <c r="S91" s="158"/>
      <c r="T91" s="162">
        <f t="shared" si="25"/>
        <v>0</v>
      </c>
    </row>
    <row r="92" spans="1:20" ht="20" customHeight="1" x14ac:dyDescent="0.35">
      <c r="A92" s="131">
        <f t="shared" si="26"/>
        <v>63</v>
      </c>
      <c r="B92" s="132"/>
      <c r="C92" s="55" t="s">
        <v>19</v>
      </c>
      <c r="D92" s="130" t="s">
        <v>135</v>
      </c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57" t="s">
        <v>15</v>
      </c>
      <c r="R92" s="57">
        <v>1</v>
      </c>
      <c r="S92" s="158"/>
      <c r="T92" s="162">
        <f t="shared" si="25"/>
        <v>0</v>
      </c>
    </row>
    <row r="93" spans="1:20" ht="20" customHeight="1" x14ac:dyDescent="0.35">
      <c r="A93" s="131">
        <f t="shared" si="26"/>
        <v>64</v>
      </c>
      <c r="B93" s="132"/>
      <c r="C93" s="55" t="s">
        <v>19</v>
      </c>
      <c r="D93" s="130" t="s">
        <v>119</v>
      </c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57" t="s">
        <v>15</v>
      </c>
      <c r="R93" s="57">
        <v>2</v>
      </c>
      <c r="S93" s="158"/>
      <c r="T93" s="162">
        <f t="shared" si="25"/>
        <v>0</v>
      </c>
    </row>
    <row r="94" spans="1:20" ht="20" customHeight="1" x14ac:dyDescent="0.35">
      <c r="A94" s="131">
        <f t="shared" si="26"/>
        <v>65</v>
      </c>
      <c r="B94" s="132"/>
      <c r="C94" s="55" t="s">
        <v>19</v>
      </c>
      <c r="D94" s="130" t="s">
        <v>120</v>
      </c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57" t="s">
        <v>15</v>
      </c>
      <c r="R94" s="57">
        <v>2</v>
      </c>
      <c r="S94" s="158"/>
      <c r="T94" s="162">
        <f t="shared" si="25"/>
        <v>0</v>
      </c>
    </row>
    <row r="95" spans="1:20" ht="20" customHeight="1" x14ac:dyDescent="0.35">
      <c r="A95" s="131">
        <f t="shared" si="26"/>
        <v>66</v>
      </c>
      <c r="B95" s="132"/>
      <c r="C95" s="55" t="s">
        <v>19</v>
      </c>
      <c r="D95" s="130" t="s">
        <v>136</v>
      </c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57" t="s">
        <v>15</v>
      </c>
      <c r="R95" s="57">
        <v>1</v>
      </c>
      <c r="S95" s="158"/>
      <c r="T95" s="162">
        <f t="shared" si="25"/>
        <v>0</v>
      </c>
    </row>
    <row r="96" spans="1:20" ht="20" customHeight="1" x14ac:dyDescent="0.35">
      <c r="A96" s="58" t="s">
        <v>137</v>
      </c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60"/>
      <c r="R96" s="60"/>
      <c r="S96" s="61"/>
      <c r="T96" s="163">
        <f>T97+T99+T102+T109</f>
        <v>0</v>
      </c>
    </row>
    <row r="97" spans="1:20" ht="18" customHeight="1" x14ac:dyDescent="0.35">
      <c r="A97" s="22" t="s">
        <v>93</v>
      </c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4"/>
      <c r="R97" s="24"/>
      <c r="S97" s="25"/>
      <c r="T97" s="164">
        <f>SUM(T98:T98)</f>
        <v>0</v>
      </c>
    </row>
    <row r="98" spans="1:20" ht="20" customHeight="1" x14ac:dyDescent="0.35">
      <c r="A98" s="131">
        <f>A95+1</f>
        <v>67</v>
      </c>
      <c r="B98" s="132"/>
      <c r="C98" s="55" t="s">
        <v>19</v>
      </c>
      <c r="D98" s="130" t="s">
        <v>94</v>
      </c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  <c r="Q98" s="57" t="s">
        <v>15</v>
      </c>
      <c r="R98" s="57">
        <v>1</v>
      </c>
      <c r="S98" s="158"/>
      <c r="T98" s="162">
        <f t="shared" ref="T98" si="27">ROUND(R98*S98,2)</f>
        <v>0</v>
      </c>
    </row>
    <row r="99" spans="1:20" ht="18" customHeight="1" x14ac:dyDescent="0.35">
      <c r="A99" s="22" t="s">
        <v>39</v>
      </c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4"/>
      <c r="R99" s="24"/>
      <c r="S99" s="25"/>
      <c r="T99" s="164">
        <f>SUM(T100:T101)</f>
        <v>0</v>
      </c>
    </row>
    <row r="100" spans="1:20" ht="20" customHeight="1" x14ac:dyDescent="0.35">
      <c r="A100" s="131">
        <f>A98+1</f>
        <v>68</v>
      </c>
      <c r="B100" s="132"/>
      <c r="C100" s="55" t="s">
        <v>19</v>
      </c>
      <c r="D100" s="130" t="s">
        <v>103</v>
      </c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57" t="s">
        <v>15</v>
      </c>
      <c r="R100" s="57">
        <v>1</v>
      </c>
      <c r="S100" s="158"/>
      <c r="T100" s="162">
        <f t="shared" ref="T100:T101" si="28">ROUND(R100*S100,2)</f>
        <v>0</v>
      </c>
    </row>
    <row r="101" spans="1:20" ht="30.65" customHeight="1" x14ac:dyDescent="0.35">
      <c r="A101" s="131">
        <f t="shared" ref="A101" si="29">A100+1</f>
        <v>69</v>
      </c>
      <c r="B101" s="132"/>
      <c r="C101" s="55" t="s">
        <v>19</v>
      </c>
      <c r="D101" s="133" t="s">
        <v>96</v>
      </c>
      <c r="E101" s="130"/>
      <c r="F101" s="130"/>
      <c r="G101" s="130"/>
      <c r="H101" s="130"/>
      <c r="I101" s="130"/>
      <c r="J101" s="130"/>
      <c r="K101" s="130"/>
      <c r="L101" s="130"/>
      <c r="M101" s="130"/>
      <c r="N101" s="130"/>
      <c r="O101" s="130"/>
      <c r="P101" s="130"/>
      <c r="Q101" s="57" t="s">
        <v>15</v>
      </c>
      <c r="R101" s="57">
        <v>1</v>
      </c>
      <c r="S101" s="158"/>
      <c r="T101" s="162">
        <f t="shared" si="28"/>
        <v>0</v>
      </c>
    </row>
    <row r="102" spans="1:20" ht="18" customHeight="1" x14ac:dyDescent="0.35">
      <c r="A102" s="22" t="s">
        <v>48</v>
      </c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4"/>
      <c r="R102" s="24"/>
      <c r="S102" s="25"/>
      <c r="T102" s="164">
        <f>SUM(T103:T108)</f>
        <v>0</v>
      </c>
    </row>
    <row r="103" spans="1:20" ht="20" customHeight="1" x14ac:dyDescent="0.35">
      <c r="A103" s="131">
        <f>A101+1</f>
        <v>70</v>
      </c>
      <c r="B103" s="132"/>
      <c r="C103" s="55" t="s">
        <v>19</v>
      </c>
      <c r="D103" s="130" t="s">
        <v>108</v>
      </c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0"/>
      <c r="Q103" s="57" t="s">
        <v>15</v>
      </c>
      <c r="R103" s="57">
        <v>1</v>
      </c>
      <c r="S103" s="158"/>
      <c r="T103" s="162">
        <f t="shared" ref="T103:T108" si="30">ROUND(R103*S103,2)</f>
        <v>0</v>
      </c>
    </row>
    <row r="104" spans="1:20" ht="20" customHeight="1" x14ac:dyDescent="0.35">
      <c r="A104" s="131">
        <f t="shared" ref="A104:A108" si="31">A103+1</f>
        <v>71</v>
      </c>
      <c r="B104" s="132"/>
      <c r="C104" s="55" t="s">
        <v>19</v>
      </c>
      <c r="D104" s="134" t="s">
        <v>138</v>
      </c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57" t="s">
        <v>15</v>
      </c>
      <c r="R104" s="57">
        <v>1</v>
      </c>
      <c r="S104" s="158"/>
      <c r="T104" s="162">
        <f t="shared" si="30"/>
        <v>0</v>
      </c>
    </row>
    <row r="105" spans="1:20" ht="20" customHeight="1" x14ac:dyDescent="0.35">
      <c r="A105" s="131">
        <f t="shared" si="31"/>
        <v>72</v>
      </c>
      <c r="B105" s="132"/>
      <c r="C105" s="55" t="s">
        <v>19</v>
      </c>
      <c r="D105" s="134" t="s">
        <v>139</v>
      </c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57" t="s">
        <v>15</v>
      </c>
      <c r="R105" s="57">
        <v>1</v>
      </c>
      <c r="S105" s="158"/>
      <c r="T105" s="162">
        <f t="shared" si="30"/>
        <v>0</v>
      </c>
    </row>
    <row r="106" spans="1:20" ht="20" customHeight="1" x14ac:dyDescent="0.35">
      <c r="A106" s="131">
        <f t="shared" si="31"/>
        <v>73</v>
      </c>
      <c r="B106" s="132"/>
      <c r="C106" s="55" t="s">
        <v>19</v>
      </c>
      <c r="D106" s="134" t="s">
        <v>140</v>
      </c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57" t="s">
        <v>15</v>
      </c>
      <c r="R106" s="57">
        <v>1</v>
      </c>
      <c r="S106" s="158"/>
      <c r="T106" s="162">
        <f t="shared" si="30"/>
        <v>0</v>
      </c>
    </row>
    <row r="107" spans="1:20" ht="30.65" customHeight="1" x14ac:dyDescent="0.35">
      <c r="A107" s="131">
        <f t="shared" si="31"/>
        <v>74</v>
      </c>
      <c r="B107" s="132"/>
      <c r="C107" s="55" t="s">
        <v>19</v>
      </c>
      <c r="D107" s="133" t="s">
        <v>141</v>
      </c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  <c r="O107" s="130"/>
      <c r="P107" s="130"/>
      <c r="Q107" s="57" t="s">
        <v>15</v>
      </c>
      <c r="R107" s="57">
        <v>1</v>
      </c>
      <c r="S107" s="158"/>
      <c r="T107" s="162">
        <f t="shared" si="30"/>
        <v>0</v>
      </c>
    </row>
    <row r="108" spans="1:20" ht="20" customHeight="1" x14ac:dyDescent="0.35">
      <c r="A108" s="131">
        <f t="shared" si="31"/>
        <v>75</v>
      </c>
      <c r="B108" s="132"/>
      <c r="C108" s="55" t="s">
        <v>19</v>
      </c>
      <c r="D108" s="130" t="s">
        <v>101</v>
      </c>
      <c r="E108" s="130"/>
      <c r="F108" s="130"/>
      <c r="G108" s="130"/>
      <c r="H108" s="130"/>
      <c r="I108" s="130"/>
      <c r="J108" s="130"/>
      <c r="K108" s="130"/>
      <c r="L108" s="130"/>
      <c r="M108" s="130"/>
      <c r="N108" s="130"/>
      <c r="O108" s="130"/>
      <c r="P108" s="130"/>
      <c r="Q108" s="57" t="s">
        <v>15</v>
      </c>
      <c r="R108" s="57">
        <v>10</v>
      </c>
      <c r="S108" s="158"/>
      <c r="T108" s="162">
        <f t="shared" si="30"/>
        <v>0</v>
      </c>
    </row>
    <row r="109" spans="1:20" ht="18" customHeight="1" x14ac:dyDescent="0.35">
      <c r="A109" s="22" t="s">
        <v>112</v>
      </c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4"/>
      <c r="R109" s="24"/>
      <c r="S109" s="25"/>
      <c r="T109" s="164">
        <f>SUM(T110:T120)</f>
        <v>0</v>
      </c>
    </row>
    <row r="110" spans="1:20" s="2" customFormat="1" ht="20" customHeight="1" x14ac:dyDescent="0.35">
      <c r="A110" s="131">
        <f>A108+1</f>
        <v>76</v>
      </c>
      <c r="B110" s="132"/>
      <c r="C110" s="55" t="s">
        <v>13</v>
      </c>
      <c r="D110" s="130" t="s">
        <v>113</v>
      </c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  <c r="O110" s="130"/>
      <c r="P110" s="130"/>
      <c r="Q110" s="57" t="s">
        <v>15</v>
      </c>
      <c r="R110" s="57">
        <v>1</v>
      </c>
      <c r="S110" s="158"/>
      <c r="T110" s="162">
        <f t="shared" ref="T110:T120" si="32">ROUND(R110*S110,2)</f>
        <v>0</v>
      </c>
    </row>
    <row r="111" spans="1:20" ht="20" customHeight="1" x14ac:dyDescent="0.35">
      <c r="A111" s="131">
        <f t="shared" ref="A111:A120" si="33">A110+1</f>
        <v>77</v>
      </c>
      <c r="B111" s="132"/>
      <c r="C111" s="55" t="s">
        <v>19</v>
      </c>
      <c r="D111" s="134" t="s">
        <v>142</v>
      </c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57" t="s">
        <v>15</v>
      </c>
      <c r="R111" s="57">
        <v>1</v>
      </c>
      <c r="S111" s="158"/>
      <c r="T111" s="162">
        <f t="shared" si="32"/>
        <v>0</v>
      </c>
    </row>
    <row r="112" spans="1:20" ht="20" customHeight="1" x14ac:dyDescent="0.35">
      <c r="A112" s="131">
        <f t="shared" si="33"/>
        <v>78</v>
      </c>
      <c r="B112" s="132"/>
      <c r="C112" s="55" t="s">
        <v>13</v>
      </c>
      <c r="D112" s="134" t="s">
        <v>114</v>
      </c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57" t="s">
        <v>15</v>
      </c>
      <c r="R112" s="57">
        <v>1</v>
      </c>
      <c r="S112" s="158"/>
      <c r="T112" s="162">
        <f t="shared" si="32"/>
        <v>0</v>
      </c>
    </row>
    <row r="113" spans="1:20" ht="20" customHeight="1" x14ac:dyDescent="0.35">
      <c r="A113" s="131">
        <f t="shared" si="33"/>
        <v>79</v>
      </c>
      <c r="B113" s="132"/>
      <c r="C113" s="55" t="s">
        <v>19</v>
      </c>
      <c r="D113" s="134" t="s">
        <v>115</v>
      </c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57" t="s">
        <v>15</v>
      </c>
      <c r="R113" s="57">
        <v>1</v>
      </c>
      <c r="S113" s="158"/>
      <c r="T113" s="162">
        <f t="shared" si="32"/>
        <v>0</v>
      </c>
    </row>
    <row r="114" spans="1:20" ht="20" customHeight="1" x14ac:dyDescent="0.35">
      <c r="A114" s="131">
        <f t="shared" si="33"/>
        <v>80</v>
      </c>
      <c r="B114" s="132"/>
      <c r="C114" s="55" t="s">
        <v>19</v>
      </c>
      <c r="D114" s="134" t="s">
        <v>143</v>
      </c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57" t="s">
        <v>15</v>
      </c>
      <c r="R114" s="57">
        <v>1</v>
      </c>
      <c r="S114" s="158"/>
      <c r="T114" s="162">
        <f t="shared" si="32"/>
        <v>0</v>
      </c>
    </row>
    <row r="115" spans="1:20" ht="20" customHeight="1" x14ac:dyDescent="0.35">
      <c r="A115" s="131">
        <f t="shared" si="33"/>
        <v>81</v>
      </c>
      <c r="B115" s="132"/>
      <c r="C115" s="55" t="s">
        <v>19</v>
      </c>
      <c r="D115" s="134" t="s">
        <v>117</v>
      </c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57" t="s">
        <v>15</v>
      </c>
      <c r="R115" s="57">
        <v>1</v>
      </c>
      <c r="S115" s="158"/>
      <c r="T115" s="162">
        <f t="shared" si="32"/>
        <v>0</v>
      </c>
    </row>
    <row r="116" spans="1:20" ht="20" customHeight="1" x14ac:dyDescent="0.35">
      <c r="A116" s="131">
        <f t="shared" si="33"/>
        <v>82</v>
      </c>
      <c r="B116" s="132"/>
      <c r="C116" s="55" t="s">
        <v>19</v>
      </c>
      <c r="D116" s="130" t="s">
        <v>144</v>
      </c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  <c r="O116" s="130"/>
      <c r="P116" s="130"/>
      <c r="Q116" s="57" t="s">
        <v>15</v>
      </c>
      <c r="R116" s="57">
        <v>1</v>
      </c>
      <c r="S116" s="158"/>
      <c r="T116" s="162">
        <f t="shared" si="32"/>
        <v>0</v>
      </c>
    </row>
    <row r="117" spans="1:20" ht="20" customHeight="1" x14ac:dyDescent="0.35">
      <c r="A117" s="131">
        <f t="shared" si="33"/>
        <v>83</v>
      </c>
      <c r="B117" s="132"/>
      <c r="C117" s="55" t="s">
        <v>19</v>
      </c>
      <c r="D117" s="130" t="s">
        <v>119</v>
      </c>
      <c r="E117" s="130"/>
      <c r="F117" s="130"/>
      <c r="G117" s="130"/>
      <c r="H117" s="130"/>
      <c r="I117" s="130"/>
      <c r="J117" s="130"/>
      <c r="K117" s="130"/>
      <c r="L117" s="130"/>
      <c r="M117" s="130"/>
      <c r="N117" s="130"/>
      <c r="O117" s="130"/>
      <c r="P117" s="130"/>
      <c r="Q117" s="57" t="s">
        <v>15</v>
      </c>
      <c r="R117" s="57">
        <v>2</v>
      </c>
      <c r="S117" s="158"/>
      <c r="T117" s="162">
        <f t="shared" si="32"/>
        <v>0</v>
      </c>
    </row>
    <row r="118" spans="1:20" ht="20" customHeight="1" x14ac:dyDescent="0.35">
      <c r="A118" s="131">
        <f t="shared" si="33"/>
        <v>84</v>
      </c>
      <c r="B118" s="132"/>
      <c r="C118" s="55" t="s">
        <v>19</v>
      </c>
      <c r="D118" s="130" t="s">
        <v>120</v>
      </c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  <c r="O118" s="130"/>
      <c r="P118" s="130"/>
      <c r="Q118" s="57" t="s">
        <v>15</v>
      </c>
      <c r="R118" s="57">
        <v>2</v>
      </c>
      <c r="S118" s="158"/>
      <c r="T118" s="162">
        <f t="shared" si="32"/>
        <v>0</v>
      </c>
    </row>
    <row r="119" spans="1:20" ht="20" customHeight="1" x14ac:dyDescent="0.35">
      <c r="A119" s="131">
        <f t="shared" si="33"/>
        <v>85</v>
      </c>
      <c r="B119" s="132"/>
      <c r="C119" s="55" t="s">
        <v>19</v>
      </c>
      <c r="D119" s="136" t="s">
        <v>136</v>
      </c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8"/>
      <c r="Q119" s="57" t="s">
        <v>15</v>
      </c>
      <c r="R119" s="57">
        <v>1</v>
      </c>
      <c r="S119" s="158"/>
      <c r="T119" s="162">
        <f t="shared" si="32"/>
        <v>0</v>
      </c>
    </row>
    <row r="120" spans="1:20" ht="20" customHeight="1" x14ac:dyDescent="0.35">
      <c r="A120" s="131">
        <f t="shared" si="33"/>
        <v>86</v>
      </c>
      <c r="B120" s="132"/>
      <c r="C120" s="55" t="s">
        <v>19</v>
      </c>
      <c r="D120" s="130" t="s">
        <v>124</v>
      </c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57" t="s">
        <v>15</v>
      </c>
      <c r="R120" s="57">
        <v>1</v>
      </c>
      <c r="S120" s="158"/>
      <c r="T120" s="162">
        <f t="shared" si="32"/>
        <v>0</v>
      </c>
    </row>
    <row r="121" spans="1:20" ht="20" customHeight="1" x14ac:dyDescent="0.35">
      <c r="A121" s="58" t="s">
        <v>145</v>
      </c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60"/>
      <c r="R121" s="60"/>
      <c r="S121" s="61"/>
      <c r="T121" s="163">
        <f>T122+T124+T131+T136</f>
        <v>0</v>
      </c>
    </row>
    <row r="122" spans="1:20" ht="18" customHeight="1" x14ac:dyDescent="0.35">
      <c r="A122" s="22" t="s">
        <v>93</v>
      </c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4"/>
      <c r="R122" s="24"/>
      <c r="S122" s="25"/>
      <c r="T122" s="164">
        <f>T123</f>
        <v>0</v>
      </c>
    </row>
    <row r="123" spans="1:20" ht="20" customHeight="1" x14ac:dyDescent="0.35">
      <c r="A123" s="131">
        <f>A120+1</f>
        <v>87</v>
      </c>
      <c r="B123" s="132"/>
      <c r="C123" s="55" t="s">
        <v>19</v>
      </c>
      <c r="D123" s="130" t="s">
        <v>94</v>
      </c>
      <c r="E123" s="130"/>
      <c r="F123" s="130"/>
      <c r="G123" s="130"/>
      <c r="H123" s="130"/>
      <c r="I123" s="130"/>
      <c r="J123" s="130"/>
      <c r="K123" s="130"/>
      <c r="L123" s="130"/>
      <c r="M123" s="130"/>
      <c r="N123" s="130"/>
      <c r="O123" s="130"/>
      <c r="P123" s="130"/>
      <c r="Q123" s="57" t="s">
        <v>15</v>
      </c>
      <c r="R123" s="57">
        <v>1</v>
      </c>
      <c r="S123" s="158"/>
      <c r="T123" s="162">
        <f t="shared" ref="T123" si="34">ROUND(R123*S123,2)</f>
        <v>0</v>
      </c>
    </row>
    <row r="124" spans="1:20" ht="18" customHeight="1" x14ac:dyDescent="0.35">
      <c r="A124" s="22" t="s">
        <v>39</v>
      </c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4"/>
      <c r="R124" s="24"/>
      <c r="S124" s="25"/>
      <c r="T124" s="164">
        <f>SUM(T125:T130)</f>
        <v>0</v>
      </c>
    </row>
    <row r="125" spans="1:20" ht="30.65" customHeight="1" x14ac:dyDescent="0.35">
      <c r="A125" s="131">
        <f>A123+1</f>
        <v>88</v>
      </c>
      <c r="B125" s="132"/>
      <c r="C125" s="55" t="s">
        <v>19</v>
      </c>
      <c r="D125" s="133" t="s">
        <v>146</v>
      </c>
      <c r="E125" s="130"/>
      <c r="F125" s="130"/>
      <c r="G125" s="130"/>
      <c r="H125" s="130"/>
      <c r="I125" s="130"/>
      <c r="J125" s="130"/>
      <c r="K125" s="130"/>
      <c r="L125" s="130"/>
      <c r="M125" s="130"/>
      <c r="N125" s="130"/>
      <c r="O125" s="130"/>
      <c r="P125" s="130"/>
      <c r="Q125" s="57" t="s">
        <v>15</v>
      </c>
      <c r="R125" s="57">
        <v>1</v>
      </c>
      <c r="S125" s="158"/>
      <c r="T125" s="162">
        <f t="shared" ref="T125:T130" si="35">ROUND(R125*S125,2)</f>
        <v>0</v>
      </c>
    </row>
    <row r="126" spans="1:20" ht="30.65" customHeight="1" x14ac:dyDescent="0.35">
      <c r="A126" s="131">
        <f t="shared" ref="A126:A130" si="36">A125+1</f>
        <v>89</v>
      </c>
      <c r="B126" s="132"/>
      <c r="C126" s="55" t="s">
        <v>19</v>
      </c>
      <c r="D126" s="135" t="s">
        <v>147</v>
      </c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57" t="s">
        <v>15</v>
      </c>
      <c r="R126" s="57">
        <v>1</v>
      </c>
      <c r="S126" s="158"/>
      <c r="T126" s="162">
        <f t="shared" si="35"/>
        <v>0</v>
      </c>
    </row>
    <row r="127" spans="1:20" ht="30.65" customHeight="1" x14ac:dyDescent="0.35">
      <c r="A127" s="131">
        <f t="shared" si="36"/>
        <v>90</v>
      </c>
      <c r="B127" s="132"/>
      <c r="C127" s="55" t="s">
        <v>19</v>
      </c>
      <c r="D127" s="135" t="s">
        <v>148</v>
      </c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57" t="s">
        <v>15</v>
      </c>
      <c r="R127" s="57">
        <v>1</v>
      </c>
      <c r="S127" s="158"/>
      <c r="T127" s="162">
        <f t="shared" si="35"/>
        <v>0</v>
      </c>
    </row>
    <row r="128" spans="1:20" ht="18" customHeight="1" x14ac:dyDescent="0.35">
      <c r="A128" s="131">
        <f t="shared" si="36"/>
        <v>91</v>
      </c>
      <c r="B128" s="132"/>
      <c r="C128" s="55" t="s">
        <v>19</v>
      </c>
      <c r="D128" s="134" t="s">
        <v>149</v>
      </c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57" t="s">
        <v>15</v>
      </c>
      <c r="R128" s="57">
        <v>1</v>
      </c>
      <c r="S128" s="158"/>
      <c r="T128" s="162">
        <f t="shared" si="35"/>
        <v>0</v>
      </c>
    </row>
    <row r="129" spans="1:20" ht="30.65" customHeight="1" x14ac:dyDescent="0.35">
      <c r="A129" s="131">
        <f t="shared" si="36"/>
        <v>92</v>
      </c>
      <c r="B129" s="132"/>
      <c r="C129" s="55" t="s">
        <v>19</v>
      </c>
      <c r="D129" s="135" t="s">
        <v>150</v>
      </c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57" t="s">
        <v>15</v>
      </c>
      <c r="R129" s="57">
        <v>1</v>
      </c>
      <c r="S129" s="158"/>
      <c r="T129" s="162">
        <f t="shared" si="35"/>
        <v>0</v>
      </c>
    </row>
    <row r="130" spans="1:20" ht="30.65" customHeight="1" x14ac:dyDescent="0.35">
      <c r="A130" s="131">
        <f t="shared" si="36"/>
        <v>93</v>
      </c>
      <c r="B130" s="132"/>
      <c r="C130" s="55" t="s">
        <v>19</v>
      </c>
      <c r="D130" s="135" t="s">
        <v>151</v>
      </c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57" t="s">
        <v>15</v>
      </c>
      <c r="R130" s="57">
        <v>1</v>
      </c>
      <c r="S130" s="158"/>
      <c r="T130" s="162">
        <f t="shared" si="35"/>
        <v>0</v>
      </c>
    </row>
    <row r="131" spans="1:20" ht="18" customHeight="1" x14ac:dyDescent="0.35">
      <c r="A131" s="22" t="s">
        <v>48</v>
      </c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4"/>
      <c r="R131" s="24"/>
      <c r="S131" s="25"/>
      <c r="T131" s="164">
        <f>SUM(T132:T135)</f>
        <v>0</v>
      </c>
    </row>
    <row r="132" spans="1:20" ht="20" customHeight="1" x14ac:dyDescent="0.35">
      <c r="A132" s="131">
        <f>A130+1</f>
        <v>94</v>
      </c>
      <c r="B132" s="132"/>
      <c r="C132" s="55" t="s">
        <v>19</v>
      </c>
      <c r="D132" s="134" t="s">
        <v>152</v>
      </c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57" t="s">
        <v>15</v>
      </c>
      <c r="R132" s="57">
        <v>1</v>
      </c>
      <c r="S132" s="158"/>
      <c r="T132" s="162">
        <f t="shared" ref="T132:T135" si="37">ROUND(R132*S132,2)</f>
        <v>0</v>
      </c>
    </row>
    <row r="133" spans="1:20" ht="20" customHeight="1" x14ac:dyDescent="0.35">
      <c r="A133" s="131">
        <f t="shared" ref="A133:A135" si="38">A132+1</f>
        <v>95</v>
      </c>
      <c r="B133" s="132"/>
      <c r="C133" s="55" t="s">
        <v>19</v>
      </c>
      <c r="D133" s="130" t="s">
        <v>101</v>
      </c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  <c r="O133" s="130"/>
      <c r="P133" s="130"/>
      <c r="Q133" s="57" t="s">
        <v>15</v>
      </c>
      <c r="R133" s="57">
        <v>10</v>
      </c>
      <c r="S133" s="158"/>
      <c r="T133" s="162">
        <f t="shared" si="37"/>
        <v>0</v>
      </c>
    </row>
    <row r="134" spans="1:20" ht="20" customHeight="1" x14ac:dyDescent="0.35">
      <c r="A134" s="131">
        <f t="shared" si="38"/>
        <v>96</v>
      </c>
      <c r="B134" s="132"/>
      <c r="C134" s="55" t="s">
        <v>19</v>
      </c>
      <c r="D134" s="134" t="s">
        <v>153</v>
      </c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57" t="s">
        <v>15</v>
      </c>
      <c r="R134" s="57">
        <v>1</v>
      </c>
      <c r="S134" s="158"/>
      <c r="T134" s="162">
        <f t="shared" si="37"/>
        <v>0</v>
      </c>
    </row>
    <row r="135" spans="1:20" ht="20" customHeight="1" x14ac:dyDescent="0.35">
      <c r="A135" s="131">
        <f t="shared" si="38"/>
        <v>97</v>
      </c>
      <c r="B135" s="132"/>
      <c r="C135" s="55" t="s">
        <v>19</v>
      </c>
      <c r="D135" s="134" t="s">
        <v>154</v>
      </c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57" t="s">
        <v>15</v>
      </c>
      <c r="R135" s="57">
        <v>1</v>
      </c>
      <c r="S135" s="158"/>
      <c r="T135" s="162">
        <f t="shared" si="37"/>
        <v>0</v>
      </c>
    </row>
    <row r="136" spans="1:20" ht="18" customHeight="1" x14ac:dyDescent="0.35">
      <c r="A136" s="22" t="s">
        <v>112</v>
      </c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4"/>
      <c r="R136" s="24"/>
      <c r="S136" s="25"/>
      <c r="T136" s="164">
        <f>SUM(T137:T148)</f>
        <v>0</v>
      </c>
    </row>
    <row r="137" spans="1:20" s="2" customFormat="1" ht="20" customHeight="1" x14ac:dyDescent="0.35">
      <c r="A137" s="131">
        <f>A135+1</f>
        <v>98</v>
      </c>
      <c r="B137" s="132"/>
      <c r="C137" s="55" t="s">
        <v>13</v>
      </c>
      <c r="D137" s="130" t="s">
        <v>113</v>
      </c>
      <c r="E137" s="130"/>
      <c r="F137" s="130"/>
      <c r="G137" s="130"/>
      <c r="H137" s="130"/>
      <c r="I137" s="130"/>
      <c r="J137" s="130"/>
      <c r="K137" s="130"/>
      <c r="L137" s="130"/>
      <c r="M137" s="130"/>
      <c r="N137" s="130"/>
      <c r="O137" s="130"/>
      <c r="P137" s="130"/>
      <c r="Q137" s="57" t="s">
        <v>15</v>
      </c>
      <c r="R137" s="57">
        <v>1</v>
      </c>
      <c r="S137" s="158"/>
      <c r="T137" s="162">
        <f t="shared" ref="T137:T148" si="39">ROUND(R137*S137,2)</f>
        <v>0</v>
      </c>
    </row>
    <row r="138" spans="1:20" ht="30.65" customHeight="1" x14ac:dyDescent="0.35">
      <c r="A138" s="131">
        <f t="shared" ref="A138:A148" si="40">A137+1</f>
        <v>99</v>
      </c>
      <c r="B138" s="132"/>
      <c r="C138" s="55" t="s">
        <v>13</v>
      </c>
      <c r="D138" s="135" t="s">
        <v>155</v>
      </c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57" t="s">
        <v>15</v>
      </c>
      <c r="R138" s="57">
        <v>1</v>
      </c>
      <c r="S138" s="158"/>
      <c r="T138" s="162">
        <f t="shared" si="39"/>
        <v>0</v>
      </c>
    </row>
    <row r="139" spans="1:20" ht="20" customHeight="1" x14ac:dyDescent="0.35">
      <c r="A139" s="131">
        <f t="shared" si="40"/>
        <v>100</v>
      </c>
      <c r="B139" s="132"/>
      <c r="C139" s="55" t="s">
        <v>19</v>
      </c>
      <c r="D139" s="134" t="s">
        <v>156</v>
      </c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57" t="s">
        <v>15</v>
      </c>
      <c r="R139" s="57">
        <v>1</v>
      </c>
      <c r="S139" s="158"/>
      <c r="T139" s="162">
        <f t="shared" si="39"/>
        <v>0</v>
      </c>
    </row>
    <row r="140" spans="1:20" ht="20" customHeight="1" x14ac:dyDescent="0.35">
      <c r="A140" s="131">
        <f t="shared" si="40"/>
        <v>101</v>
      </c>
      <c r="B140" s="132"/>
      <c r="C140" s="55" t="s">
        <v>19</v>
      </c>
      <c r="D140" s="134" t="s">
        <v>157</v>
      </c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57" t="s">
        <v>15</v>
      </c>
      <c r="R140" s="57">
        <v>1</v>
      </c>
      <c r="S140" s="158"/>
      <c r="T140" s="162">
        <f t="shared" si="39"/>
        <v>0</v>
      </c>
    </row>
    <row r="141" spans="1:20" ht="20" customHeight="1" x14ac:dyDescent="0.35">
      <c r="A141" s="131">
        <f t="shared" si="40"/>
        <v>102</v>
      </c>
      <c r="B141" s="132"/>
      <c r="C141" s="55" t="s">
        <v>19</v>
      </c>
      <c r="D141" s="135" t="s">
        <v>158</v>
      </c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57" t="s">
        <v>15</v>
      </c>
      <c r="R141" s="57">
        <v>1</v>
      </c>
      <c r="S141" s="158"/>
      <c r="T141" s="162">
        <f t="shared" si="39"/>
        <v>0</v>
      </c>
    </row>
    <row r="142" spans="1:20" ht="20" customHeight="1" x14ac:dyDescent="0.35">
      <c r="A142" s="131">
        <f t="shared" si="40"/>
        <v>103</v>
      </c>
      <c r="B142" s="132"/>
      <c r="C142" s="55" t="s">
        <v>19</v>
      </c>
      <c r="D142" s="134" t="s">
        <v>159</v>
      </c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57" t="s">
        <v>15</v>
      </c>
      <c r="R142" s="57">
        <v>1</v>
      </c>
      <c r="S142" s="158"/>
      <c r="T142" s="162">
        <f t="shared" si="39"/>
        <v>0</v>
      </c>
    </row>
    <row r="143" spans="1:20" ht="20" customHeight="1" x14ac:dyDescent="0.35">
      <c r="A143" s="131">
        <f t="shared" si="40"/>
        <v>104</v>
      </c>
      <c r="B143" s="132"/>
      <c r="C143" s="55" t="s">
        <v>19</v>
      </c>
      <c r="D143" s="134" t="s">
        <v>117</v>
      </c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57" t="s">
        <v>15</v>
      </c>
      <c r="R143" s="57">
        <v>1</v>
      </c>
      <c r="S143" s="158"/>
      <c r="T143" s="162">
        <f t="shared" si="39"/>
        <v>0</v>
      </c>
    </row>
    <row r="144" spans="1:20" ht="20" customHeight="1" x14ac:dyDescent="0.35">
      <c r="A144" s="131">
        <f t="shared" si="40"/>
        <v>105</v>
      </c>
      <c r="B144" s="132"/>
      <c r="C144" s="55" t="s">
        <v>19</v>
      </c>
      <c r="D144" s="130" t="s">
        <v>160</v>
      </c>
      <c r="E144" s="130"/>
      <c r="F144" s="130"/>
      <c r="G144" s="130"/>
      <c r="H144" s="130"/>
      <c r="I144" s="130"/>
      <c r="J144" s="130"/>
      <c r="K144" s="130"/>
      <c r="L144" s="130"/>
      <c r="M144" s="130"/>
      <c r="N144" s="130"/>
      <c r="O144" s="130"/>
      <c r="P144" s="130"/>
      <c r="Q144" s="57" t="s">
        <v>15</v>
      </c>
      <c r="R144" s="57">
        <v>1</v>
      </c>
      <c r="S144" s="158"/>
      <c r="T144" s="162">
        <f t="shared" si="39"/>
        <v>0</v>
      </c>
    </row>
    <row r="145" spans="1:20" ht="20" customHeight="1" x14ac:dyDescent="0.35">
      <c r="A145" s="131">
        <f t="shared" si="40"/>
        <v>106</v>
      </c>
      <c r="B145" s="132"/>
      <c r="C145" s="55" t="s">
        <v>19</v>
      </c>
      <c r="D145" s="130" t="s">
        <v>119</v>
      </c>
      <c r="E145" s="130"/>
      <c r="F145" s="130"/>
      <c r="G145" s="130"/>
      <c r="H145" s="130"/>
      <c r="I145" s="130"/>
      <c r="J145" s="130"/>
      <c r="K145" s="130"/>
      <c r="L145" s="130"/>
      <c r="M145" s="130"/>
      <c r="N145" s="130"/>
      <c r="O145" s="130"/>
      <c r="P145" s="130"/>
      <c r="Q145" s="57" t="s">
        <v>15</v>
      </c>
      <c r="R145" s="57">
        <v>2</v>
      </c>
      <c r="S145" s="158"/>
      <c r="T145" s="162">
        <f t="shared" si="39"/>
        <v>0</v>
      </c>
    </row>
    <row r="146" spans="1:20" ht="20" customHeight="1" x14ac:dyDescent="0.35">
      <c r="A146" s="131">
        <f t="shared" si="40"/>
        <v>107</v>
      </c>
      <c r="B146" s="132"/>
      <c r="C146" s="55" t="s">
        <v>19</v>
      </c>
      <c r="D146" s="130" t="s">
        <v>120</v>
      </c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130"/>
      <c r="Q146" s="57" t="s">
        <v>15</v>
      </c>
      <c r="R146" s="57">
        <v>2</v>
      </c>
      <c r="S146" s="158"/>
      <c r="T146" s="162">
        <f t="shared" si="39"/>
        <v>0</v>
      </c>
    </row>
    <row r="147" spans="1:20" ht="20" customHeight="1" x14ac:dyDescent="0.35">
      <c r="A147" s="131">
        <f t="shared" si="40"/>
        <v>108</v>
      </c>
      <c r="B147" s="132"/>
      <c r="C147" s="55" t="s">
        <v>19</v>
      </c>
      <c r="D147" s="130" t="s">
        <v>136</v>
      </c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57" t="s">
        <v>15</v>
      </c>
      <c r="R147" s="57">
        <v>1</v>
      </c>
      <c r="S147" s="158"/>
      <c r="T147" s="162">
        <f t="shared" si="39"/>
        <v>0</v>
      </c>
    </row>
    <row r="148" spans="1:20" ht="20" customHeight="1" thickBot="1" x14ac:dyDescent="0.4">
      <c r="A148" s="139">
        <f t="shared" si="40"/>
        <v>109</v>
      </c>
      <c r="B148" s="140"/>
      <c r="C148" s="62" t="s">
        <v>19</v>
      </c>
      <c r="D148" s="141" t="s">
        <v>161</v>
      </c>
      <c r="E148" s="141"/>
      <c r="F148" s="141"/>
      <c r="G148" s="141"/>
      <c r="H148" s="141"/>
      <c r="I148" s="141"/>
      <c r="J148" s="141"/>
      <c r="K148" s="141"/>
      <c r="L148" s="141"/>
      <c r="M148" s="141"/>
      <c r="N148" s="141"/>
      <c r="O148" s="141"/>
      <c r="P148" s="141"/>
      <c r="Q148" s="63" t="s">
        <v>15</v>
      </c>
      <c r="R148" s="63">
        <v>1</v>
      </c>
      <c r="S148" s="158"/>
      <c r="T148" s="168">
        <f t="shared" si="39"/>
        <v>0</v>
      </c>
    </row>
    <row r="149" spans="1:20" ht="12" customHeight="1" x14ac:dyDescent="0.35">
      <c r="A149" s="26"/>
      <c r="B149" s="27"/>
      <c r="C149" s="28"/>
      <c r="D149" s="29"/>
      <c r="E149" s="30"/>
      <c r="F149" s="30"/>
      <c r="G149" s="30"/>
      <c r="H149" s="30"/>
      <c r="I149" s="30"/>
      <c r="J149" s="30"/>
      <c r="K149" s="30"/>
      <c r="L149" s="30"/>
      <c r="M149" s="30"/>
      <c r="N149" s="31"/>
      <c r="O149" s="31"/>
      <c r="P149" s="31"/>
      <c r="Q149" s="32"/>
      <c r="R149" s="32"/>
      <c r="S149" s="32"/>
      <c r="T149" s="33"/>
    </row>
    <row r="150" spans="1:20" x14ac:dyDescent="0.35">
      <c r="A150" s="142" t="s">
        <v>162</v>
      </c>
      <c r="B150" s="143"/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4"/>
    </row>
    <row r="151" spans="1:20" x14ac:dyDescent="0.35">
      <c r="A151" s="145"/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143"/>
      <c r="Q151" s="143"/>
      <c r="R151" s="143"/>
      <c r="S151" s="143"/>
      <c r="T151" s="144"/>
    </row>
    <row r="152" spans="1:20" x14ac:dyDescent="0.35">
      <c r="A152" s="34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6"/>
    </row>
    <row r="153" spans="1:20" ht="58" customHeight="1" thickBot="1" x14ac:dyDescent="0.4">
      <c r="A153" s="124" t="s">
        <v>177</v>
      </c>
      <c r="B153" s="125"/>
      <c r="C153" s="125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6"/>
    </row>
    <row r="154" spans="1:20" x14ac:dyDescent="0.35">
      <c r="A154" s="189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3"/>
    </row>
    <row r="155" spans="1:20" ht="45" customHeight="1" x14ac:dyDescent="0.35"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6"/>
    </row>
    <row r="156" spans="1:20" x14ac:dyDescent="0.35"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6"/>
    </row>
    <row r="157" spans="1:20" ht="13" x14ac:dyDescent="0.35">
      <c r="B157" s="35"/>
      <c r="C157" s="35"/>
      <c r="D157" s="40"/>
      <c r="E157" s="38"/>
      <c r="F157" s="39"/>
      <c r="G157" s="40"/>
      <c r="H157" s="41"/>
      <c r="I157" s="42"/>
      <c r="J157" s="42"/>
      <c r="K157" s="40"/>
      <c r="L157" s="43"/>
      <c r="M157" s="43"/>
      <c r="N157" s="35"/>
      <c r="O157" s="35"/>
      <c r="P157" s="35"/>
      <c r="Q157" s="35"/>
      <c r="R157" s="35"/>
      <c r="S157" s="35"/>
      <c r="T157" s="36"/>
    </row>
    <row r="158" spans="1:20" ht="13" x14ac:dyDescent="0.35">
      <c r="B158" s="35"/>
      <c r="C158" s="35"/>
      <c r="D158" s="40"/>
      <c r="E158" s="38"/>
      <c r="F158" s="44" t="s">
        <v>80</v>
      </c>
      <c r="G158" s="40"/>
      <c r="H158" s="45"/>
      <c r="I158" s="45"/>
      <c r="J158" s="45"/>
      <c r="K158" s="46"/>
      <c r="L158" s="43"/>
      <c r="M158" s="43"/>
      <c r="N158" s="35"/>
      <c r="O158" s="35"/>
      <c r="P158" s="35"/>
      <c r="Q158" s="35"/>
      <c r="R158" s="35"/>
      <c r="S158" s="35"/>
      <c r="T158" s="36"/>
    </row>
    <row r="159" spans="1:20" ht="13" x14ac:dyDescent="0.35">
      <c r="B159" s="35"/>
      <c r="C159" s="35"/>
      <c r="D159" s="40"/>
      <c r="E159" s="38"/>
      <c r="F159" s="44"/>
      <c r="G159" s="40"/>
      <c r="H159" s="41"/>
      <c r="I159" s="41"/>
      <c r="J159" s="41"/>
      <c r="K159" s="40"/>
      <c r="L159" s="43"/>
      <c r="M159" s="43"/>
      <c r="N159" s="35"/>
      <c r="O159" s="35"/>
      <c r="P159" s="35"/>
      <c r="Q159" s="35"/>
      <c r="R159" s="35"/>
      <c r="S159" s="35"/>
      <c r="T159" s="36"/>
    </row>
    <row r="160" spans="1:20" ht="13" x14ac:dyDescent="0.35">
      <c r="B160" s="35"/>
      <c r="C160" s="35"/>
      <c r="D160" s="40"/>
      <c r="E160" s="38"/>
      <c r="F160" s="44" t="s">
        <v>81</v>
      </c>
      <c r="G160" s="40"/>
      <c r="H160" s="41"/>
      <c r="I160" s="41"/>
      <c r="J160" s="41"/>
      <c r="K160" s="40"/>
      <c r="L160" s="43"/>
      <c r="M160" s="43"/>
      <c r="N160" s="35"/>
      <c r="O160" s="35"/>
      <c r="P160" s="35"/>
      <c r="Q160" s="35"/>
      <c r="R160" s="35"/>
      <c r="S160" s="35"/>
      <c r="T160" s="36"/>
    </row>
    <row r="161" spans="1:20" ht="13" x14ac:dyDescent="0.35">
      <c r="B161" s="35"/>
      <c r="C161" s="35"/>
      <c r="D161" s="40"/>
      <c r="E161" s="38"/>
      <c r="F161" s="44"/>
      <c r="G161" s="40"/>
      <c r="H161" s="41"/>
      <c r="I161" s="41"/>
      <c r="J161" s="41"/>
      <c r="K161" s="40"/>
      <c r="L161" s="43"/>
      <c r="M161" s="43"/>
      <c r="N161" s="35"/>
      <c r="O161" s="35"/>
      <c r="P161" s="35"/>
      <c r="Q161" s="35"/>
      <c r="R161" s="35"/>
      <c r="S161" s="35"/>
      <c r="T161" s="36"/>
    </row>
    <row r="162" spans="1:20" ht="13" x14ac:dyDescent="0.35">
      <c r="B162" s="35"/>
      <c r="C162" s="35"/>
      <c r="D162" s="40"/>
      <c r="E162" s="38"/>
      <c r="F162" s="44" t="s">
        <v>82</v>
      </c>
      <c r="G162" s="40"/>
      <c r="H162" s="41"/>
      <c r="I162" s="41"/>
      <c r="J162" s="41"/>
      <c r="K162" s="40"/>
      <c r="L162" s="43"/>
      <c r="M162" s="43"/>
      <c r="N162" s="35"/>
      <c r="O162" s="35"/>
      <c r="P162" s="35"/>
      <c r="Q162" s="35"/>
      <c r="R162" s="35"/>
      <c r="S162" s="35"/>
      <c r="T162" s="36"/>
    </row>
    <row r="163" spans="1:20" x14ac:dyDescent="0.35">
      <c r="B163" s="35"/>
      <c r="C163" s="35"/>
      <c r="D163" s="40"/>
      <c r="E163" s="47"/>
      <c r="F163" s="40"/>
      <c r="G163" s="40"/>
      <c r="H163" s="41"/>
      <c r="I163" s="48"/>
      <c r="J163" s="48"/>
      <c r="K163" s="40"/>
      <c r="L163" s="43"/>
      <c r="M163" s="43"/>
      <c r="N163" s="35"/>
      <c r="O163" s="35"/>
      <c r="P163" s="35"/>
      <c r="Q163" s="35"/>
      <c r="R163" s="35"/>
      <c r="S163" s="35"/>
      <c r="T163" s="36"/>
    </row>
    <row r="164" spans="1:20" ht="13" x14ac:dyDescent="0.35">
      <c r="B164" s="35"/>
      <c r="C164" s="35"/>
      <c r="D164" s="40"/>
      <c r="E164" s="47"/>
      <c r="F164" s="44" t="s">
        <v>83</v>
      </c>
      <c r="G164" s="127"/>
      <c r="H164" s="127"/>
      <c r="I164" s="127"/>
      <c r="J164" s="48"/>
      <c r="K164" s="40"/>
      <c r="L164" s="43"/>
      <c r="M164" s="43"/>
      <c r="N164" s="35"/>
      <c r="O164" s="35"/>
      <c r="P164" s="35"/>
      <c r="Q164" s="35"/>
      <c r="R164" s="35"/>
      <c r="S164" s="35"/>
      <c r="T164" s="36"/>
    </row>
    <row r="165" spans="1:20" ht="13" thickBot="1" x14ac:dyDescent="0.4">
      <c r="A165" s="192"/>
      <c r="B165" s="193"/>
      <c r="C165" s="193"/>
      <c r="D165" s="193"/>
      <c r="E165" s="193"/>
      <c r="F165" s="193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4"/>
    </row>
    <row r="166" spans="1:20" x14ac:dyDescent="0.35">
      <c r="A166" s="35"/>
    </row>
    <row r="167" spans="1:20" x14ac:dyDescent="0.35">
      <c r="A167" s="35"/>
    </row>
    <row r="168" spans="1:20" x14ac:dyDescent="0.35">
      <c r="A168" s="35"/>
    </row>
    <row r="169" spans="1:20" x14ac:dyDescent="0.35">
      <c r="A169" s="35"/>
    </row>
    <row r="170" spans="1:20" x14ac:dyDescent="0.35">
      <c r="A170" s="35"/>
    </row>
    <row r="171" spans="1:20" x14ac:dyDescent="0.35">
      <c r="A171" s="35"/>
    </row>
    <row r="172" spans="1:20" x14ac:dyDescent="0.35">
      <c r="A172" s="35"/>
    </row>
    <row r="173" spans="1:20" x14ac:dyDescent="0.35">
      <c r="A173" s="35"/>
    </row>
    <row r="174" spans="1:20" x14ac:dyDescent="0.35">
      <c r="A174" s="35"/>
    </row>
    <row r="175" spans="1:20" x14ac:dyDescent="0.35">
      <c r="A175" s="35"/>
    </row>
    <row r="176" spans="1:20" x14ac:dyDescent="0.35">
      <c r="A176" s="35"/>
    </row>
    <row r="177" spans="1:1" x14ac:dyDescent="0.35">
      <c r="A177" s="35"/>
    </row>
  </sheetData>
  <autoFilter ref="A8:T148">
    <filterColumn colId="0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229">
    <mergeCell ref="G164:I164"/>
    <mergeCell ref="A147:B147"/>
    <mergeCell ref="D147:P147"/>
    <mergeCell ref="A148:B148"/>
    <mergeCell ref="D148:P148"/>
    <mergeCell ref="A150:T151"/>
    <mergeCell ref="A153:T153"/>
    <mergeCell ref="A144:B144"/>
    <mergeCell ref="D144:P144"/>
    <mergeCell ref="A145:B145"/>
    <mergeCell ref="D145:P145"/>
    <mergeCell ref="A146:B146"/>
    <mergeCell ref="D146:P146"/>
    <mergeCell ref="A141:B141"/>
    <mergeCell ref="D141:P141"/>
    <mergeCell ref="A142:B142"/>
    <mergeCell ref="D142:P142"/>
    <mergeCell ref="A143:B143"/>
    <mergeCell ref="D143:P143"/>
    <mergeCell ref="A138:B138"/>
    <mergeCell ref="D138:P138"/>
    <mergeCell ref="A139:B139"/>
    <mergeCell ref="D139:P139"/>
    <mergeCell ref="A140:B140"/>
    <mergeCell ref="D140:P140"/>
    <mergeCell ref="A134:B134"/>
    <mergeCell ref="D134:P134"/>
    <mergeCell ref="A135:B135"/>
    <mergeCell ref="D135:P135"/>
    <mergeCell ref="A137:B137"/>
    <mergeCell ref="D137:P137"/>
    <mergeCell ref="A130:B130"/>
    <mergeCell ref="D130:P130"/>
    <mergeCell ref="A132:B132"/>
    <mergeCell ref="D132:P132"/>
    <mergeCell ref="A133:B133"/>
    <mergeCell ref="D133:P133"/>
    <mergeCell ref="A127:B127"/>
    <mergeCell ref="D127:P127"/>
    <mergeCell ref="A128:B128"/>
    <mergeCell ref="D128:P128"/>
    <mergeCell ref="A129:B129"/>
    <mergeCell ref="D129:P129"/>
    <mergeCell ref="A123:B123"/>
    <mergeCell ref="D123:P123"/>
    <mergeCell ref="A125:B125"/>
    <mergeCell ref="D125:P125"/>
    <mergeCell ref="A126:B126"/>
    <mergeCell ref="D126:P126"/>
    <mergeCell ref="A118:B118"/>
    <mergeCell ref="D118:P118"/>
    <mergeCell ref="A119:B119"/>
    <mergeCell ref="D119:P119"/>
    <mergeCell ref="A120:B120"/>
    <mergeCell ref="D120:P120"/>
    <mergeCell ref="A115:B115"/>
    <mergeCell ref="D115:P115"/>
    <mergeCell ref="A116:B116"/>
    <mergeCell ref="D116:P116"/>
    <mergeCell ref="A117:B117"/>
    <mergeCell ref="D117:P117"/>
    <mergeCell ref="A112:B112"/>
    <mergeCell ref="D112:P112"/>
    <mergeCell ref="A113:B113"/>
    <mergeCell ref="D113:P113"/>
    <mergeCell ref="A114:B114"/>
    <mergeCell ref="D114:P114"/>
    <mergeCell ref="A108:B108"/>
    <mergeCell ref="D108:P108"/>
    <mergeCell ref="A110:B110"/>
    <mergeCell ref="D110:P110"/>
    <mergeCell ref="A111:B111"/>
    <mergeCell ref="D111:P111"/>
    <mergeCell ref="A105:B105"/>
    <mergeCell ref="D105:P105"/>
    <mergeCell ref="A106:B106"/>
    <mergeCell ref="D106:P106"/>
    <mergeCell ref="A107:B107"/>
    <mergeCell ref="D107:P107"/>
    <mergeCell ref="A101:B101"/>
    <mergeCell ref="D101:P101"/>
    <mergeCell ref="A103:B103"/>
    <mergeCell ref="D103:P103"/>
    <mergeCell ref="A104:B104"/>
    <mergeCell ref="D104:P104"/>
    <mergeCell ref="A95:B95"/>
    <mergeCell ref="D95:P95"/>
    <mergeCell ref="A98:B98"/>
    <mergeCell ref="D98:P98"/>
    <mergeCell ref="A100:B100"/>
    <mergeCell ref="D100:P100"/>
    <mergeCell ref="A92:B92"/>
    <mergeCell ref="D92:P92"/>
    <mergeCell ref="A93:B93"/>
    <mergeCell ref="D93:P93"/>
    <mergeCell ref="A94:B94"/>
    <mergeCell ref="D94:P94"/>
    <mergeCell ref="A89:B89"/>
    <mergeCell ref="D89:P89"/>
    <mergeCell ref="A90:B90"/>
    <mergeCell ref="D90:P90"/>
    <mergeCell ref="A91:B91"/>
    <mergeCell ref="D91:P91"/>
    <mergeCell ref="A86:B86"/>
    <mergeCell ref="D86:P86"/>
    <mergeCell ref="A87:B87"/>
    <mergeCell ref="D87:P87"/>
    <mergeCell ref="A88:B88"/>
    <mergeCell ref="D88:P88"/>
    <mergeCell ref="A82:B82"/>
    <mergeCell ref="D82:P82"/>
    <mergeCell ref="A83:B83"/>
    <mergeCell ref="D83:P83"/>
    <mergeCell ref="A85:B85"/>
    <mergeCell ref="D85:P85"/>
    <mergeCell ref="A77:B77"/>
    <mergeCell ref="D77:P77"/>
    <mergeCell ref="A79:B79"/>
    <mergeCell ref="D79:P79"/>
    <mergeCell ref="A80:B80"/>
    <mergeCell ref="D80:P80"/>
    <mergeCell ref="A71:B71"/>
    <mergeCell ref="D71:P71"/>
    <mergeCell ref="A72:B72"/>
    <mergeCell ref="D72:P72"/>
    <mergeCell ref="A74:B74"/>
    <mergeCell ref="D74:P74"/>
    <mergeCell ref="A67:B67"/>
    <mergeCell ref="D67:P67"/>
    <mergeCell ref="A68:B68"/>
    <mergeCell ref="D68:P68"/>
    <mergeCell ref="A70:B70"/>
    <mergeCell ref="D70:P70"/>
    <mergeCell ref="A64:B64"/>
    <mergeCell ref="D64:P64"/>
    <mergeCell ref="A65:B65"/>
    <mergeCell ref="D65:P65"/>
    <mergeCell ref="A66:B66"/>
    <mergeCell ref="D66:P66"/>
    <mergeCell ref="A58:B58"/>
    <mergeCell ref="D58:P58"/>
    <mergeCell ref="A59:B59"/>
    <mergeCell ref="D59:P59"/>
    <mergeCell ref="A62:B62"/>
    <mergeCell ref="D62:P62"/>
    <mergeCell ref="A55:B55"/>
    <mergeCell ref="D55:P55"/>
    <mergeCell ref="A56:B56"/>
    <mergeCell ref="D56:P56"/>
    <mergeCell ref="A57:B57"/>
    <mergeCell ref="D57:P57"/>
    <mergeCell ref="A52:B52"/>
    <mergeCell ref="D52:P52"/>
    <mergeCell ref="A53:B53"/>
    <mergeCell ref="D53:P53"/>
    <mergeCell ref="A54:B54"/>
    <mergeCell ref="D54:P54"/>
    <mergeCell ref="A49:B49"/>
    <mergeCell ref="D49:P49"/>
    <mergeCell ref="A50:B50"/>
    <mergeCell ref="D50:P50"/>
    <mergeCell ref="A51:B51"/>
    <mergeCell ref="D51:P51"/>
    <mergeCell ref="A45:B45"/>
    <mergeCell ref="D45:P45"/>
    <mergeCell ref="A46:B46"/>
    <mergeCell ref="D46:P46"/>
    <mergeCell ref="A48:B48"/>
    <mergeCell ref="D48:P48"/>
    <mergeCell ref="A42:B42"/>
    <mergeCell ref="D42:P42"/>
    <mergeCell ref="A43:B43"/>
    <mergeCell ref="D43:P43"/>
    <mergeCell ref="A44:B44"/>
    <mergeCell ref="D44:P44"/>
    <mergeCell ref="A38:B38"/>
    <mergeCell ref="D38:P38"/>
    <mergeCell ref="A39:B39"/>
    <mergeCell ref="D39:P39"/>
    <mergeCell ref="A41:B41"/>
    <mergeCell ref="D41:P41"/>
    <mergeCell ref="A35:B35"/>
    <mergeCell ref="D35:P35"/>
    <mergeCell ref="A36:B36"/>
    <mergeCell ref="D36:P36"/>
    <mergeCell ref="A37:B37"/>
    <mergeCell ref="D37:P37"/>
    <mergeCell ref="A31:B31"/>
    <mergeCell ref="D31:P31"/>
    <mergeCell ref="A33:B33"/>
    <mergeCell ref="D33:P33"/>
    <mergeCell ref="A34:B34"/>
    <mergeCell ref="D34:P34"/>
    <mergeCell ref="A26:B26"/>
    <mergeCell ref="D26:P26"/>
    <mergeCell ref="A27:B27"/>
    <mergeCell ref="D27:P27"/>
    <mergeCell ref="A28:B28"/>
    <mergeCell ref="D28:P28"/>
    <mergeCell ref="A22:B22"/>
    <mergeCell ref="D22:P22"/>
    <mergeCell ref="A23:B23"/>
    <mergeCell ref="D23:P23"/>
    <mergeCell ref="A25:B25"/>
    <mergeCell ref="D25:P25"/>
    <mergeCell ref="A14:B14"/>
    <mergeCell ref="D14:P14"/>
    <mergeCell ref="A19:B19"/>
    <mergeCell ref="D19:P19"/>
    <mergeCell ref="A21:B21"/>
    <mergeCell ref="D21:P21"/>
    <mergeCell ref="A16:B16"/>
    <mergeCell ref="D16:P16"/>
    <mergeCell ref="A12:B12"/>
    <mergeCell ref="D12:P12"/>
    <mergeCell ref="A13:B13"/>
    <mergeCell ref="D13:P13"/>
    <mergeCell ref="A8:B8"/>
    <mergeCell ref="D8:P8"/>
    <mergeCell ref="A11:B11"/>
    <mergeCell ref="D11:P11"/>
    <mergeCell ref="A15:B15"/>
    <mergeCell ref="D15:P15"/>
    <mergeCell ref="E1:Q2"/>
    <mergeCell ref="R1:T2"/>
    <mergeCell ref="E3:Q4"/>
    <mergeCell ref="R3:T4"/>
    <mergeCell ref="E5:T6"/>
    <mergeCell ref="A1:D6"/>
  </mergeCells>
  <printOptions horizontalCentered="1"/>
  <pageMargins left="0.59055118110236227" right="0.59055118110236227" top="0.78740157480314965" bottom="0.59055118110236227" header="0.51181102362204722" footer="0.51181102362204722"/>
  <pageSetup scale="51" fitToHeight="0" orientation="portrait" r:id="rId1"/>
  <rowBreaks count="2" manualBreakCount="2">
    <brk id="59" max="19" man="1"/>
    <brk id="108" max="1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T30"/>
  <sheetViews>
    <sheetView showGridLines="0" view="pageBreakPreview" zoomScale="130" zoomScaleNormal="130" zoomScaleSheetLayoutView="130" workbookViewId="0">
      <selection activeCell="D38" sqref="D38:P38"/>
    </sheetView>
  </sheetViews>
  <sheetFormatPr baseColWidth="10" defaultColWidth="11.54296875" defaultRowHeight="12.5" x14ac:dyDescent="0.25"/>
  <cols>
    <col min="1" max="2" width="11.54296875" style="77"/>
    <col min="3" max="13" width="6.90625" style="77" customWidth="1"/>
    <col min="14" max="14" width="5.08984375" style="77" customWidth="1"/>
    <col min="15" max="15" width="7.6328125" style="77" customWidth="1"/>
    <col min="16" max="17" width="10.54296875" style="77" customWidth="1"/>
    <col min="18" max="16384" width="11.54296875" style="77"/>
  </cols>
  <sheetData>
    <row r="1" spans="1:20" s="1" customFormat="1" ht="15" customHeight="1" x14ac:dyDescent="0.3">
      <c r="A1" s="64"/>
      <c r="B1" s="65"/>
      <c r="C1" s="83" t="s">
        <v>172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5"/>
      <c r="P1" s="89" t="s">
        <v>0</v>
      </c>
      <c r="Q1" s="90"/>
    </row>
    <row r="2" spans="1:20" s="1" customFormat="1" ht="15" customHeight="1" x14ac:dyDescent="0.3">
      <c r="A2" s="66"/>
      <c r="B2" s="67"/>
      <c r="C2" s="86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8"/>
      <c r="P2" s="91"/>
      <c r="Q2" s="92"/>
    </row>
    <row r="3" spans="1:20" s="1" customFormat="1" ht="15" customHeight="1" x14ac:dyDescent="0.3">
      <c r="A3" s="66"/>
      <c r="B3" s="67"/>
      <c r="C3" s="93" t="s">
        <v>1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5"/>
      <c r="P3" s="93" t="s">
        <v>163</v>
      </c>
      <c r="Q3" s="99"/>
    </row>
    <row r="4" spans="1:20" s="1" customFormat="1" ht="15" customHeight="1" x14ac:dyDescent="0.3">
      <c r="A4" s="66"/>
      <c r="B4" s="67"/>
      <c r="C4" s="96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8"/>
      <c r="P4" s="100"/>
      <c r="Q4" s="102"/>
    </row>
    <row r="5" spans="1:20" s="1" customFormat="1" ht="18.75" customHeight="1" x14ac:dyDescent="0.3">
      <c r="A5" s="66"/>
      <c r="B5" s="67"/>
      <c r="C5" s="146" t="s">
        <v>3</v>
      </c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8"/>
    </row>
    <row r="6" spans="1:20" s="1" customFormat="1" ht="18.75" customHeight="1" x14ac:dyDescent="0.3">
      <c r="A6" s="68"/>
      <c r="B6" s="69"/>
      <c r="C6" s="149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1"/>
    </row>
    <row r="7" spans="1:20" s="1" customFormat="1" ht="14.4" customHeight="1" x14ac:dyDescent="0.3">
      <c r="A7" s="66"/>
      <c r="B7" s="7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1"/>
    </row>
    <row r="8" spans="1:20" s="1" customFormat="1" ht="14.4" customHeight="1" thickBot="1" x14ac:dyDescent="0.35">
      <c r="A8" s="34" t="s">
        <v>173</v>
      </c>
      <c r="B8" s="7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1"/>
    </row>
    <row r="9" spans="1:20" s="14" customFormat="1" ht="31.25" customHeight="1" x14ac:dyDescent="0.3">
      <c r="A9" s="78" t="s">
        <v>4</v>
      </c>
      <c r="B9" s="116" t="s">
        <v>6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71" t="s">
        <v>7</v>
      </c>
      <c r="P9" s="71" t="s">
        <v>8</v>
      </c>
      <c r="Q9" s="82" t="s">
        <v>9</v>
      </c>
      <c r="R9" s="35"/>
      <c r="S9" s="1"/>
      <c r="T9" s="1"/>
    </row>
    <row r="10" spans="1:20" s="74" customFormat="1" ht="25" customHeight="1" x14ac:dyDescent="0.3">
      <c r="A10" s="72">
        <v>1</v>
      </c>
      <c r="B10" s="155" t="s">
        <v>164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7"/>
      <c r="O10" s="73" t="s">
        <v>165</v>
      </c>
      <c r="P10" s="73">
        <v>1</v>
      </c>
      <c r="Q10" s="204"/>
      <c r="S10" s="1"/>
      <c r="T10" s="1"/>
    </row>
    <row r="11" spans="1:20" s="74" customFormat="1" ht="25" customHeight="1" x14ac:dyDescent="0.3">
      <c r="A11" s="72">
        <v>2</v>
      </c>
      <c r="B11" s="155" t="s">
        <v>166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7"/>
      <c r="O11" s="73" t="s">
        <v>165</v>
      </c>
      <c r="P11" s="73">
        <v>1</v>
      </c>
      <c r="Q11" s="204"/>
      <c r="T11" s="1"/>
    </row>
    <row r="12" spans="1:20" s="74" customFormat="1" ht="25" customHeight="1" x14ac:dyDescent="0.3">
      <c r="A12" s="72">
        <v>3</v>
      </c>
      <c r="B12" s="155" t="s">
        <v>167</v>
      </c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7"/>
      <c r="O12" s="73" t="s">
        <v>165</v>
      </c>
      <c r="P12" s="73">
        <v>1</v>
      </c>
      <c r="Q12" s="204"/>
      <c r="T12" s="1"/>
    </row>
    <row r="13" spans="1:20" s="74" customFormat="1" ht="25" customHeight="1" x14ac:dyDescent="0.3">
      <c r="A13" s="72">
        <v>4</v>
      </c>
      <c r="B13" s="155" t="s">
        <v>168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7"/>
      <c r="O13" s="73" t="s">
        <v>165</v>
      </c>
      <c r="P13" s="73">
        <v>1</v>
      </c>
      <c r="Q13" s="204"/>
      <c r="T13" s="1"/>
    </row>
    <row r="14" spans="1:20" s="74" customFormat="1" ht="25" customHeight="1" x14ac:dyDescent="0.3">
      <c r="A14" s="72">
        <v>5</v>
      </c>
      <c r="B14" s="155" t="s">
        <v>169</v>
      </c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7"/>
      <c r="O14" s="73" t="s">
        <v>165</v>
      </c>
      <c r="P14" s="73">
        <v>1</v>
      </c>
      <c r="Q14" s="204"/>
    </row>
    <row r="15" spans="1:20" s="74" customFormat="1" ht="25" customHeight="1" x14ac:dyDescent="0.3">
      <c r="A15" s="72">
        <v>6</v>
      </c>
      <c r="B15" s="155" t="s">
        <v>170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7"/>
      <c r="O15" s="73" t="s">
        <v>165</v>
      </c>
      <c r="P15" s="73">
        <v>1</v>
      </c>
      <c r="Q15" s="204"/>
    </row>
    <row r="16" spans="1:20" s="74" customFormat="1" ht="25" customHeight="1" thickBot="1" x14ac:dyDescent="0.35">
      <c r="A16" s="75">
        <v>7</v>
      </c>
      <c r="B16" s="152" t="s">
        <v>171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4"/>
      <c r="O16" s="76" t="s">
        <v>165</v>
      </c>
      <c r="P16" s="76">
        <v>1</v>
      </c>
      <c r="Q16" s="205"/>
    </row>
    <row r="17" spans="1:17" x14ac:dyDescent="0.25">
      <c r="A17" s="195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7"/>
    </row>
    <row r="18" spans="1:17" x14ac:dyDescent="0.25">
      <c r="A18" s="198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200"/>
    </row>
    <row r="19" spans="1:17" x14ac:dyDescent="0.25">
      <c r="A19" s="198"/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200"/>
    </row>
    <row r="20" spans="1:17" x14ac:dyDescent="0.25">
      <c r="A20" s="198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200"/>
    </row>
    <row r="21" spans="1:17" x14ac:dyDescent="0.25">
      <c r="A21" s="198"/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200"/>
    </row>
    <row r="22" spans="1:17" x14ac:dyDescent="0.25">
      <c r="A22" s="198"/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200"/>
    </row>
    <row r="23" spans="1:17" ht="13" x14ac:dyDescent="0.25">
      <c r="A23" s="198"/>
      <c r="B23" s="199"/>
      <c r="C23" s="199"/>
      <c r="D23" s="44" t="s">
        <v>80</v>
      </c>
      <c r="E23" s="40"/>
      <c r="F23" s="45"/>
      <c r="G23" s="45"/>
      <c r="H23" s="45"/>
      <c r="I23" s="46"/>
      <c r="J23" s="199"/>
      <c r="K23" s="199"/>
      <c r="L23" s="199"/>
      <c r="M23" s="199"/>
      <c r="N23" s="199"/>
      <c r="O23" s="199"/>
      <c r="P23" s="199"/>
      <c r="Q23" s="200"/>
    </row>
    <row r="24" spans="1:17" ht="13" x14ac:dyDescent="0.25">
      <c r="A24" s="198"/>
      <c r="B24" s="199"/>
      <c r="C24" s="199"/>
      <c r="D24" s="44"/>
      <c r="E24" s="40"/>
      <c r="F24" s="41"/>
      <c r="G24" s="41"/>
      <c r="H24" s="41"/>
      <c r="I24" s="40"/>
      <c r="J24" s="199"/>
      <c r="K24" s="199"/>
      <c r="L24" s="199"/>
      <c r="M24" s="199"/>
      <c r="N24" s="199"/>
      <c r="O24" s="199"/>
      <c r="P24" s="199"/>
      <c r="Q24" s="200"/>
    </row>
    <row r="25" spans="1:17" ht="13" x14ac:dyDescent="0.25">
      <c r="A25" s="198"/>
      <c r="B25" s="199"/>
      <c r="C25" s="199"/>
      <c r="D25" s="44" t="s">
        <v>81</v>
      </c>
      <c r="E25" s="40"/>
      <c r="F25" s="41"/>
      <c r="G25" s="41"/>
      <c r="H25" s="41"/>
      <c r="I25" s="40"/>
      <c r="J25" s="199"/>
      <c r="K25" s="199"/>
      <c r="L25" s="199"/>
      <c r="M25" s="199"/>
      <c r="N25" s="199"/>
      <c r="O25" s="199"/>
      <c r="P25" s="199"/>
      <c r="Q25" s="200"/>
    </row>
    <row r="26" spans="1:17" ht="13" x14ac:dyDescent="0.25">
      <c r="A26" s="198"/>
      <c r="B26" s="199"/>
      <c r="C26" s="199"/>
      <c r="D26" s="44"/>
      <c r="E26" s="40"/>
      <c r="F26" s="41"/>
      <c r="G26" s="41"/>
      <c r="H26" s="41"/>
      <c r="I26" s="40"/>
      <c r="J26" s="199"/>
      <c r="K26" s="199"/>
      <c r="L26" s="199"/>
      <c r="M26" s="199"/>
      <c r="N26" s="199"/>
      <c r="O26" s="199"/>
      <c r="P26" s="199"/>
      <c r="Q26" s="200"/>
    </row>
    <row r="27" spans="1:17" ht="13" x14ac:dyDescent="0.25">
      <c r="A27" s="198"/>
      <c r="B27" s="199"/>
      <c r="C27" s="199"/>
      <c r="D27" s="44" t="s">
        <v>82</v>
      </c>
      <c r="E27" s="40"/>
      <c r="F27" s="41"/>
      <c r="G27" s="41"/>
      <c r="H27" s="41"/>
      <c r="I27" s="40"/>
      <c r="J27" s="199"/>
      <c r="K27" s="199"/>
      <c r="L27" s="199"/>
      <c r="M27" s="199"/>
      <c r="N27" s="199"/>
      <c r="O27" s="199"/>
      <c r="P27" s="199"/>
      <c r="Q27" s="200"/>
    </row>
    <row r="28" spans="1:17" x14ac:dyDescent="0.25">
      <c r="A28" s="198"/>
      <c r="B28" s="199"/>
      <c r="C28" s="199"/>
      <c r="D28" s="40"/>
      <c r="E28" s="40"/>
      <c r="F28" s="41"/>
      <c r="G28" s="48"/>
      <c r="H28" s="48"/>
      <c r="I28" s="40"/>
      <c r="J28" s="199"/>
      <c r="K28" s="199"/>
      <c r="L28" s="199"/>
      <c r="M28" s="199"/>
      <c r="N28" s="199"/>
      <c r="O28" s="199"/>
      <c r="P28" s="199"/>
      <c r="Q28" s="200"/>
    </row>
    <row r="29" spans="1:17" ht="13" x14ac:dyDescent="0.25">
      <c r="A29" s="198"/>
      <c r="B29" s="199"/>
      <c r="C29" s="199"/>
      <c r="D29" s="44" t="s">
        <v>83</v>
      </c>
      <c r="E29" s="127"/>
      <c r="F29" s="127"/>
      <c r="G29" s="127"/>
      <c r="H29" s="48"/>
      <c r="I29" s="40"/>
      <c r="J29" s="199"/>
      <c r="K29" s="199"/>
      <c r="L29" s="199"/>
      <c r="M29" s="199"/>
      <c r="N29" s="199"/>
      <c r="O29" s="199"/>
      <c r="P29" s="199"/>
      <c r="Q29" s="200"/>
    </row>
    <row r="30" spans="1:17" ht="13" thickBot="1" x14ac:dyDescent="0.3">
      <c r="A30" s="201"/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3"/>
    </row>
  </sheetData>
  <mergeCells count="14">
    <mergeCell ref="E29:G29"/>
    <mergeCell ref="B16:N16"/>
    <mergeCell ref="B10:N10"/>
    <mergeCell ref="B11:N11"/>
    <mergeCell ref="B12:N12"/>
    <mergeCell ref="B13:N13"/>
    <mergeCell ref="B14:N14"/>
    <mergeCell ref="B15:N15"/>
    <mergeCell ref="B9:N9"/>
    <mergeCell ref="C1:O2"/>
    <mergeCell ref="P1:Q2"/>
    <mergeCell ref="C3:O4"/>
    <mergeCell ref="P3:Q4"/>
    <mergeCell ref="C5:Q6"/>
  </mergeCells>
  <printOptions horizontalCentered="1"/>
  <pageMargins left="0.59055118110236227" right="0.59055118110236227" top="0.98425196850393704" bottom="0.59055118110236227" header="0.51181102362204722" footer="0.51181102362204722"/>
  <pageSetup scale="70" fitToHeight="0" orientation="portrait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Básica</vt:lpstr>
      <vt:lpstr>Detalle</vt:lpstr>
      <vt:lpstr>Cotizacion Taza Diaria</vt:lpstr>
      <vt:lpstr>Básica!Área_de_impresión</vt:lpstr>
      <vt:lpstr>Detalle!Área_de_impresión</vt:lpstr>
      <vt:lpstr>Básica!Títulos_a_imprimir</vt:lpstr>
      <vt:lpstr>Detalle!Títulos_a_imprimir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Chavez</dc:creator>
  <cp:lastModifiedBy>Marvin Guerrero</cp:lastModifiedBy>
  <cp:lastPrinted>2024-07-12T21:25:09Z</cp:lastPrinted>
  <dcterms:created xsi:type="dcterms:W3CDTF">2024-07-12T15:57:18Z</dcterms:created>
  <dcterms:modified xsi:type="dcterms:W3CDTF">2024-07-12T21:25:16Z</dcterms:modified>
</cp:coreProperties>
</file>